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6620" windowHeight="20940" tabRatio="500" activeTab="0"/>
  </bookViews>
  <sheets>
    <sheet name="AP Input" sheetId="1" r:id="rId1"/>
    <sheet name="Business Plan" sheetId="2" r:id="rId2"/>
    <sheet name="ANNEX I BP" sheetId="3" r:id="rId3"/>
    <sheet name="LookupTables" sheetId="4" r:id="rId4"/>
  </sheets>
  <definedNames>
    <definedName name="_xlnm.Print_Area" localSheetId="2">'ANNEX I BP'!$A$1:$J$24</definedName>
    <definedName name="_xlnm.Print_Area" localSheetId="0">'AP Input'!$B$1:$Z$138</definedName>
    <definedName name="_xlnm.Print_Area" localSheetId="1">'Business Plan'!$A$1:$J$42</definedName>
  </definedNames>
  <calcPr fullCalcOnLoad="1"/>
</workbook>
</file>

<file path=xl/sharedStrings.xml><?xml version="1.0" encoding="utf-8"?>
<sst xmlns="http://schemas.openxmlformats.org/spreadsheetml/2006/main" count="610" uniqueCount="494">
  <si>
    <t>Alcatel Lucent</t>
  </si>
  <si>
    <t>Deutsche Telekom</t>
  </si>
  <si>
    <t>DFKI</t>
  </si>
  <si>
    <t>Digitéo</t>
  </si>
  <si>
    <t>EICT GmbH</t>
  </si>
  <si>
    <t>EIT ICT Labs IVZW</t>
  </si>
  <si>
    <t>Ericsson</t>
  </si>
  <si>
    <t>Fortiss</t>
  </si>
  <si>
    <t>INRIA</t>
  </si>
  <si>
    <t>Institut Télécom</t>
  </si>
  <si>
    <t>KTH</t>
  </si>
  <si>
    <t>Nokia</t>
  </si>
  <si>
    <t>Novay</t>
  </si>
  <si>
    <t>SAP</t>
  </si>
  <si>
    <t>SICS</t>
  </si>
  <si>
    <t>Siemens</t>
  </si>
  <si>
    <t>Status</t>
  </si>
  <si>
    <t>VTT</t>
  </si>
  <si>
    <t>CWI</t>
  </si>
  <si>
    <t>Cap Digital</t>
  </si>
  <si>
    <t>Date</t>
  </si>
  <si>
    <t>Other Sources</t>
  </si>
  <si>
    <t>France Télécom Orange</t>
  </si>
  <si>
    <t>Best-Practice Benchmarking</t>
  </si>
  <si>
    <t>Action Line Management</t>
  </si>
  <si>
    <t>EIT Funding</t>
  </si>
  <si>
    <t>Quality Assurance and Accreditation</t>
  </si>
  <si>
    <t>Action Lines</t>
  </si>
  <si>
    <t>Patent Booster</t>
  </si>
  <si>
    <t>Innovation Radar</t>
  </si>
  <si>
    <t>Access to Finance</t>
  </si>
  <si>
    <t>Catalysts</t>
  </si>
  <si>
    <t>Business Modelling</t>
  </si>
  <si>
    <t>EIT ICT Labs Eindhoven</t>
  </si>
  <si>
    <t>KIT</t>
  </si>
  <si>
    <t>Philips</t>
  </si>
  <si>
    <t>Project Proposal</t>
  </si>
  <si>
    <t>Fraunhofer Gesellschaft</t>
  </si>
  <si>
    <t>STING</t>
  </si>
  <si>
    <t>Systématic</t>
  </si>
  <si>
    <t>TU Berlin</t>
  </si>
  <si>
    <t>TU Darmstadt</t>
  </si>
  <si>
    <t>TU Delft</t>
  </si>
  <si>
    <t>TU/e</t>
  </si>
  <si>
    <t>Summer and Winter Schools and Camps</t>
  </si>
  <si>
    <t>Open Source Booster</t>
  </si>
  <si>
    <t>Testbeds, Testing Platforms &amp; Simulation Tools</t>
  </si>
  <si>
    <t>Entrepreneurship Support System</t>
  </si>
  <si>
    <t>Technology Transfer Program</t>
  </si>
  <si>
    <t>Partners</t>
  </si>
  <si>
    <t>I&amp;E Education for PhD Programs</t>
  </si>
  <si>
    <t>I&amp;E Education for MSc Programs</t>
  </si>
  <si>
    <t>MCLI - Colocation Centers</t>
  </si>
  <si>
    <t>MMGT - KIC Management</t>
  </si>
  <si>
    <t>Catalyst Task ID</t>
  </si>
  <si>
    <t>Catalyst Task Name</t>
  </si>
  <si>
    <t>Catalyst Task Description</t>
  </si>
  <si>
    <t>Catalyst</t>
  </si>
  <si>
    <t>Partner</t>
  </si>
  <si>
    <t>Contact Person Name</t>
  </si>
  <si>
    <t>National / Regional</t>
  </si>
  <si>
    <t>Private</t>
  </si>
  <si>
    <t>Carrier Task Descriptions</t>
  </si>
  <si>
    <t>Carrier Description</t>
  </si>
  <si>
    <t>Carrier Reference (eg FP7 project name)</t>
  </si>
  <si>
    <t>Contact Person Email Address</t>
  </si>
  <si>
    <t>Alcatel Lucent Germany</t>
  </si>
  <si>
    <t>Create-Net</t>
  </si>
  <si>
    <t>EIT ICT Labs Berlin</t>
  </si>
  <si>
    <t>EIT ICT Labs Stockholm</t>
  </si>
  <si>
    <t>ELTE</t>
  </si>
  <si>
    <t>Experience &amp; Living Labs</t>
  </si>
  <si>
    <t>Eurecom</t>
  </si>
  <si>
    <t>FBK</t>
  </si>
  <si>
    <t>Imperial College London</t>
  </si>
  <si>
    <t>Kista Science City AB</t>
  </si>
  <si>
    <t>TNO</t>
  </si>
  <si>
    <t>Trento Rise</t>
  </si>
  <si>
    <t>U Helsinki</t>
  </si>
  <si>
    <t>U Lund</t>
  </si>
  <si>
    <t>U Nice Sophia</t>
  </si>
  <si>
    <t>U Paris 6 (UPMC)</t>
  </si>
  <si>
    <t>U Paris XI (Sud)</t>
  </si>
  <si>
    <t>U Rennes 1</t>
  </si>
  <si>
    <t>U Saarland</t>
  </si>
  <si>
    <t>U Stockholm</t>
  </si>
  <si>
    <t>U Tampere</t>
  </si>
  <si>
    <t>U Trento</t>
  </si>
  <si>
    <t>U Turku</t>
  </si>
  <si>
    <t>U Twente</t>
  </si>
  <si>
    <t>University College London</t>
  </si>
  <si>
    <t>A</t>
  </si>
  <si>
    <t>B</t>
  </si>
  <si>
    <t>C</t>
  </si>
  <si>
    <t>not assigned</t>
  </si>
  <si>
    <t>Lead Partner</t>
  </si>
  <si>
    <t>ActivityID</t>
  </si>
  <si>
    <t>ActivityName</t>
  </si>
  <si>
    <t>11 001 Action Line Leaders</t>
  </si>
  <si>
    <t>BNBC 11 003 Access to Finance</t>
  </si>
  <si>
    <t>EMSL 11 034 Catalyst Lead I&amp;E Module</t>
  </si>
  <si>
    <t>BCDV 11 062 Best Practice Benchmarking Cat</t>
  </si>
  <si>
    <t>BNBC 11 078 Entrepreneurs Club</t>
  </si>
  <si>
    <t>BIEC 11 079 Business Club</t>
  </si>
  <si>
    <t>RITA 11 111 Distributed Content Delivery i</t>
  </si>
  <si>
    <t>MMGT 11 170 EIT ICT Labs Marketing</t>
  </si>
  <si>
    <t>EMSL 11 181 Embedded Systems Master Progra</t>
  </si>
  <si>
    <t>EMSL 11 188 Master School Information Mana</t>
  </si>
  <si>
    <t>EMSL 11 189 Technical Major in Service Des</t>
  </si>
  <si>
    <t>EMSL 11 195 Master Programme Major Digital</t>
  </si>
  <si>
    <t>EMSL 11 198 Quality Assurance and Accredit</t>
  </si>
  <si>
    <t>EMSL 11 201 Technical Major Internet Techn</t>
  </si>
  <si>
    <t>THWB 11 224 Stress@work</t>
  </si>
  <si>
    <t>THWB 11 226 WeCare</t>
  </si>
  <si>
    <t>BCDV 11 255 Innovation Radar</t>
  </si>
  <si>
    <t>EDSL 11 275 Catalyst Doctoral Trainings Ce</t>
  </si>
  <si>
    <t>THWB 11 276 EIT labelled PDEng (Profession</t>
  </si>
  <si>
    <t>EMSL 11 284 Technical Major Human-Computer</t>
  </si>
  <si>
    <t>BNBC 11 310 Strategic Coaching</t>
  </si>
  <si>
    <t>EDSL 11 337 Weaving I&amp;E and PhD (merged pr</t>
  </si>
  <si>
    <t>RITA 11 340 FITTING</t>
  </si>
  <si>
    <t>EDSL 11 388 Imagine the Future in ICT</t>
  </si>
  <si>
    <t>EMSL 11 416 Master School Office</t>
  </si>
  <si>
    <t>THWB 11 429 Experience &amp; Living Labs Catal</t>
  </si>
  <si>
    <t xml:space="preserve">TSSP 11 430 Public Living Labs - Building </t>
  </si>
  <si>
    <t>TSSP 11 431 Smart Space Research and Appli</t>
  </si>
  <si>
    <t>MCLI 11 432 Stockholm Node</t>
  </si>
  <si>
    <t>MCLI 11 433 Helsinki Node</t>
  </si>
  <si>
    <t>MCLI 11 434 Eindhoven Node</t>
  </si>
  <si>
    <t>MCLI 11 435 Berlin Node</t>
  </si>
  <si>
    <t>MCLI 11 436 Paris Node</t>
  </si>
  <si>
    <t>MMGT 11 452 EIT ICT Labs IVZW Central</t>
  </si>
  <si>
    <t xml:space="preserve">EMSL 11 494 Master School Management </t>
  </si>
  <si>
    <t>EDSL 11 495 Setting up DTCs (merged propos</t>
  </si>
  <si>
    <t>MCLI 11 535 EIT ICT Labs Central CLC costs</t>
  </si>
  <si>
    <t>TSSP 11 547 PI3 - Pervasive Information, i</t>
  </si>
  <si>
    <t>RITA 11 643 Software-Defined Networking (S</t>
  </si>
  <si>
    <t>EMSL 11 648 Schools and Camps Catalyst Dev</t>
  </si>
  <si>
    <t>BIEC 11 654 Technology Transfer Program Ca</t>
  </si>
  <si>
    <t>THWB 11 750 International Business Modelin</t>
  </si>
  <si>
    <t>TDCT 11 803 DataBridges - data integration</t>
  </si>
  <si>
    <t xml:space="preserve">TSES 11 813 Smart Grid Value Modeling and </t>
  </si>
  <si>
    <t>TSES 11 814 European Virtual Smart Grid La</t>
  </si>
  <si>
    <t>TSES 11 824 Smart Energy Summer School</t>
  </si>
  <si>
    <t>TSES 11 830 Future Scenarios in Smart Ener</t>
  </si>
  <si>
    <t>TSES 11 831 Open SES Experience Labs for P</t>
  </si>
  <si>
    <t>TFMC 11 863 Cross-linking Visual Informati</t>
  </si>
  <si>
    <t xml:space="preserve">RCLD 11 882 Cloud Computing for Real-time </t>
  </si>
  <si>
    <t>EMSL 11 886 Master School Organizational M</t>
  </si>
  <si>
    <t>BIEC 11 953 Development of Business Modeli</t>
  </si>
  <si>
    <t>THWB 12 100 Affective Computing</t>
  </si>
  <si>
    <t>BNBC 12 103 Building Entrepreneurial Compe</t>
  </si>
  <si>
    <t>RCLD 12 105 Cloud computing summer school</t>
  </si>
  <si>
    <t>EMSL 12 108 ICT Innovation Master Programm</t>
  </si>
  <si>
    <t>TIMS 12 113 Emergent Social Mobility</t>
  </si>
  <si>
    <t>EMSL 12 114 Strategic Education Outreach</t>
  </si>
  <si>
    <t>RCLD 12 115 EUROPA – EITs cloud-based data</t>
  </si>
  <si>
    <t>TFMC 12 116 Event-centric Multimedia conte</t>
  </si>
  <si>
    <t>TDCT 12 117 HCI technologies for the digit</t>
  </si>
  <si>
    <t>RCPS 12 121 Cyber-Physical Systems Enginee</t>
  </si>
  <si>
    <t>RIHA 12 124 Computers as Social Actors</t>
  </si>
  <si>
    <t>BIEC 12 143 European SME Program</t>
  </si>
  <si>
    <t>TSSP 12 146 EFX - EIT Office Experience</t>
  </si>
  <si>
    <t>RCPS 12 149 From WSN Testbeds to CPS Testb</t>
  </si>
  <si>
    <t>EDSL 12 153 Lead I&amp;E Education for PhD pro</t>
  </si>
  <si>
    <t>RPST 12 154 Location Privacy</t>
  </si>
  <si>
    <t>THWB 12 159 Healthy Consumption</t>
  </si>
  <si>
    <t>THWB 12 161 Indoor Physical Activity</t>
  </si>
  <si>
    <t>TFMC 12 162 Mobile Media and Services Labs</t>
  </si>
  <si>
    <t>RIHA 12 165 Multimodal Interaction Lab</t>
  </si>
  <si>
    <t>RCDV 12 168 Patent Booster catalyst - Deve</t>
  </si>
  <si>
    <t>RPST 12 172 Privacy-Preserving Smart Space</t>
  </si>
  <si>
    <t>TIMS 12 175 Safe Mobility</t>
  </si>
  <si>
    <t>TSES 12 178 SESSec-EU - Networked Smart En</t>
  </si>
  <si>
    <t>THWB 12 179 Sleeping Well</t>
  </si>
  <si>
    <t>TFMC 12 180 Smart Content Delivery and Sto</t>
  </si>
  <si>
    <t>TDCT 12 185 TDCT Innovation Radar 2012</t>
  </si>
  <si>
    <t>TFMC 12 186 TFMC Innovation Radar LTU</t>
  </si>
  <si>
    <t>RITA 12 191 Information-centric networking</t>
  </si>
  <si>
    <t>RCLD 12 196 Resource Management Across Clo</t>
  </si>
  <si>
    <t>RIHA 12 197 RIHA Mediating Presence 2012</t>
  </si>
  <si>
    <t>TFMC 12 199 Seamless P2P video streaming f</t>
  </si>
  <si>
    <t>TSSP 12 202 Semantic, Adaptive and Infomed</t>
  </si>
  <si>
    <t>EMSL 12 203 ICT Innovation Master Programm</t>
  </si>
  <si>
    <t>TSSP 12 205 TIK - The Interaction Toolkit</t>
  </si>
  <si>
    <t>RCLD 12 206 Towards a Mobile Cloud</t>
  </si>
  <si>
    <t>TFMC 12 207 Enabling content delivery by t</t>
  </si>
  <si>
    <t>EMSL 12 210  EIT ICT Capstone Project (EIT</t>
  </si>
  <si>
    <t>Total</t>
  </si>
  <si>
    <t>Activity Management</t>
  </si>
  <si>
    <t>BME</t>
  </si>
  <si>
    <t>Data Publica</t>
  </si>
  <si>
    <t>Engineering</t>
  </si>
  <si>
    <t>Imec NL</t>
  </si>
  <si>
    <t>Telecom Italia</t>
  </si>
  <si>
    <t>TU München</t>
  </si>
  <si>
    <t>U Bologna</t>
  </si>
  <si>
    <t>PointOne</t>
  </si>
  <si>
    <t>Start Date in 2013</t>
  </si>
  <si>
    <t>Stop Date in 2013</t>
  </si>
  <si>
    <t>Carrier Task Name</t>
  </si>
  <si>
    <t>Target Value</t>
  </si>
  <si>
    <t xml:space="preserve"> Carrier Task ID</t>
  </si>
  <si>
    <t>Infra and capex</t>
  </si>
  <si>
    <t>Link with Catalyst</t>
  </si>
  <si>
    <t>EU (non-EIT)</t>
  </si>
  <si>
    <t>KIC Partner</t>
  </si>
  <si>
    <t>FTE</t>
  </si>
  <si>
    <t>Development</t>
  </si>
  <si>
    <t>Utilization</t>
  </si>
  <si>
    <t>Both</t>
  </si>
  <si>
    <t>New Activity in 2013</t>
  </si>
  <si>
    <t>New Activity: select Action Line</t>
  </si>
  <si>
    <t>Type</t>
  </si>
  <si>
    <t>Milestone</t>
  </si>
  <si>
    <t>Cost</t>
  </si>
  <si>
    <t>M1301</t>
  </si>
  <si>
    <t>M1302</t>
  </si>
  <si>
    <t>M1303</t>
  </si>
  <si>
    <t>M1304</t>
  </si>
  <si>
    <t>M1305</t>
  </si>
  <si>
    <t>P1301</t>
  </si>
  <si>
    <t>P1302</t>
  </si>
  <si>
    <t>P1303</t>
  </si>
  <si>
    <t>P1304</t>
  </si>
  <si>
    <t>P1305</t>
  </si>
  <si>
    <t>D1305</t>
  </si>
  <si>
    <t>D1301</t>
  </si>
  <si>
    <t>D1302</t>
  </si>
  <si>
    <t>D1303</t>
  </si>
  <si>
    <t>D1304</t>
  </si>
  <si>
    <t>Aalto</t>
  </si>
  <si>
    <t>Acreo</t>
  </si>
  <si>
    <t>Hermia</t>
  </si>
  <si>
    <t>Politecnico di Milano</t>
  </si>
  <si>
    <t>VTT Ventures Ltd.</t>
  </si>
  <si>
    <t>Activity level</t>
  </si>
  <si>
    <t>BP section C</t>
  </si>
  <si>
    <t>BP Annex I</t>
  </si>
  <si>
    <t>ESI</t>
  </si>
  <si>
    <t>Green Communications</t>
  </si>
  <si>
    <t>Images et Réseaux</t>
  </si>
  <si>
    <t>INTEL</t>
  </si>
  <si>
    <t>Morpho</t>
  </si>
  <si>
    <t>NIRICT</t>
  </si>
  <si>
    <t>Pôle SCS</t>
  </si>
  <si>
    <t>Politecnico di Turino</t>
  </si>
  <si>
    <t>Scuola Superiore Sant-Anna</t>
  </si>
  <si>
    <t>TU Lulea</t>
  </si>
  <si>
    <t>U Åbo Akademi</t>
  </si>
  <si>
    <t>U Utrecht</t>
  </si>
  <si>
    <t>STEricsson</t>
  </si>
  <si>
    <t>To Be Defined</t>
  </si>
  <si>
    <t>Activity Leader of Lead Partner</t>
  </si>
  <si>
    <t>New Activity: Proposed Activity Name</t>
  </si>
  <si>
    <t>T1300A</t>
  </si>
  <si>
    <t>T1301C</t>
  </si>
  <si>
    <t>T1302C</t>
  </si>
  <si>
    <t>T1303C</t>
  </si>
  <si>
    <t>T1304C</t>
  </si>
  <si>
    <t>T1305C</t>
  </si>
  <si>
    <t>T1306C</t>
  </si>
  <si>
    <t>T1307C</t>
  </si>
  <si>
    <t>T1308C</t>
  </si>
  <si>
    <t>T1309C</t>
  </si>
  <si>
    <t>T1310C</t>
  </si>
  <si>
    <t>T1311C</t>
  </si>
  <si>
    <t>T1312C</t>
  </si>
  <si>
    <t>T1313C</t>
  </si>
  <si>
    <t>T1314C</t>
  </si>
  <si>
    <t>T1315C</t>
  </si>
  <si>
    <t>T1316C</t>
  </si>
  <si>
    <t>T1317C</t>
  </si>
  <si>
    <t>T1318C</t>
  </si>
  <si>
    <t>T1319C</t>
  </si>
  <si>
    <t>Activity Managment</t>
  </si>
  <si>
    <t>Management of the KIC Actiity</t>
  </si>
  <si>
    <t>T1301A</t>
  </si>
  <si>
    <t>T1302A</t>
  </si>
  <si>
    <t>T1303A</t>
  </si>
  <si>
    <t>T1304A</t>
  </si>
  <si>
    <t>T1305A</t>
  </si>
  <si>
    <t>T1306A</t>
  </si>
  <si>
    <t>T1307A</t>
  </si>
  <si>
    <t>T1308A</t>
  </si>
  <si>
    <t>T1309A</t>
  </si>
  <si>
    <t>T1310A</t>
  </si>
  <si>
    <t>T1311A</t>
  </si>
  <si>
    <t>T1312A</t>
  </si>
  <si>
    <t>T1313A</t>
  </si>
  <si>
    <t>T1314A</t>
  </si>
  <si>
    <t>T1315A</t>
  </si>
  <si>
    <t>T1316A</t>
  </si>
  <si>
    <t>T1317A</t>
  </si>
  <si>
    <t>T1318A</t>
  </si>
  <si>
    <t>T1319A</t>
  </si>
  <si>
    <t>T1320A</t>
  </si>
  <si>
    <t>T1320C</t>
  </si>
  <si>
    <t>Comments and Remarks</t>
  </si>
  <si>
    <t>Workshops &amp; Conferences</t>
  </si>
  <si>
    <t>Co-location Centers</t>
  </si>
  <si>
    <t>Mobility Program</t>
  </si>
  <si>
    <t>European SME Program</t>
  </si>
  <si>
    <t>Student Mobility</t>
  </si>
  <si>
    <t>KIC Management</t>
  </si>
  <si>
    <t>EIT ICT Labs Tutorials</t>
  </si>
  <si>
    <t>Professional Training</t>
  </si>
  <si>
    <t>Thematic Alignment of Technical Majors</t>
  </si>
  <si>
    <t>Standards Booster</t>
  </si>
  <si>
    <t>Entrepreneurial Research</t>
  </si>
  <si>
    <t>Deliverable Name</t>
  </si>
  <si>
    <t>Type (excl. process deliverables for the whole activity)</t>
  </si>
  <si>
    <t>2012 Activity ID</t>
  </si>
  <si>
    <t>Email Activity Leader</t>
  </si>
  <si>
    <t>Sub-granting</t>
  </si>
  <si>
    <t>Sub-contracting</t>
  </si>
  <si>
    <t>Catalyst Task Funding</t>
  </si>
  <si>
    <t>Catalyst Task Expenditure</t>
  </si>
  <si>
    <t>Infra and Capex</t>
  </si>
  <si>
    <t xml:space="preserve"> Deliverable Name</t>
  </si>
  <si>
    <t>Total Carrier Funding</t>
  </si>
  <si>
    <t>Total Catalyst Task Expenses</t>
  </si>
  <si>
    <t>Total Catalyst Task Funding</t>
  </si>
  <si>
    <t>Total Catalyst Activity Expenses</t>
  </si>
  <si>
    <t>Total Catalyst Activity Funding</t>
  </si>
  <si>
    <t>Catalyst Task Descriptions</t>
  </si>
  <si>
    <t>Catalyst Activity Expenditure Summary</t>
  </si>
  <si>
    <t>Catalyst Activity Funding Summary</t>
  </si>
  <si>
    <t>Carrier Funding</t>
  </si>
  <si>
    <t>Carrier Funding Summary</t>
  </si>
  <si>
    <t>Carrier Task ID</t>
  </si>
  <si>
    <t>Q</t>
  </si>
  <si>
    <t>Quarterly Report</t>
  </si>
  <si>
    <t>Progress Report</t>
  </si>
  <si>
    <t>KPIs</t>
  </si>
  <si>
    <t># EIT accredited M.Sc. programs in the Master School</t>
  </si>
  <si>
    <t># students enrolled in the Master School</t>
  </si>
  <si>
    <t># Doctoral Training Centres</t>
  </si>
  <si>
    <t># doctoral students affiliated to the DTC's</t>
  </si>
  <si>
    <t># standards contributions</t>
  </si>
  <si>
    <t># top publications</t>
  </si>
  <si>
    <t xml:space="preserve"># pan-European test-beds, experience &amp; living labs </t>
  </si>
  <si>
    <t># new companies created by the KIC</t>
  </si>
  <si>
    <t># knowledge transfers to established companies</t>
  </si>
  <si>
    <t># people working daily in CLC's</t>
  </si>
  <si>
    <t># visits - mobility between CLC's (geographical, organizational)</t>
  </si>
  <si>
    <t>Activity Milestone ID - Managed by Task T13001A</t>
  </si>
  <si>
    <t>PI ID - Managed by Task T13011A</t>
  </si>
  <si>
    <t>Activity Deliverable ID - Managed by Task T1300A</t>
  </si>
  <si>
    <t>Deliverable Types</t>
  </si>
  <si>
    <t>Action Line Internal = shared with all activities of the AL</t>
  </si>
  <si>
    <t>KIC Internal = shared with all action lines and activities of the KIC</t>
  </si>
  <si>
    <t>EIT Internal = shared with all KICs</t>
  </si>
  <si>
    <t>Public = no restriction</t>
  </si>
  <si>
    <t>Progress Report = KIC Internal</t>
  </si>
  <si>
    <t>Activity Internal = shared within the activity</t>
  </si>
  <si>
    <t># patents filed by EPO</t>
  </si>
  <si>
    <t># patents granted by EPO</t>
  </si>
  <si>
    <t># visit months - mobility between CLC's (geographical, organizational)</t>
  </si>
  <si>
    <t>Instruction for Call of Activities</t>
  </si>
  <si>
    <t>FIAT CRF</t>
  </si>
  <si>
    <t>x</t>
  </si>
  <si>
    <t>Doctoral Training Centre</t>
  </si>
  <si>
    <t>New Activity: Action Line</t>
  </si>
  <si>
    <t>Catalyst level</t>
  </si>
  <si>
    <t># validated product and service demonstrations / pilots</t>
  </si>
  <si>
    <t># innovations incubated</t>
  </si>
  <si>
    <t># companies in the EIT ICT Labs SME partnership programs</t>
  </si>
  <si>
    <t># new products / services / processes launched on the market</t>
  </si>
  <si>
    <t># participants in external visibility events hosted by CLC’s</t>
  </si>
  <si>
    <t>X</t>
  </si>
  <si>
    <t>Activity Milestone ID - Managed by Task T1300A</t>
  </si>
  <si>
    <t>KIC Partner own funding</t>
  </si>
  <si>
    <t>EIT Funding requested</t>
  </si>
  <si>
    <t>National / Regional funding</t>
  </si>
  <si>
    <t>Private funding</t>
  </si>
  <si>
    <t>Other  funding Sources</t>
  </si>
  <si>
    <t>Due date</t>
  </si>
  <si>
    <t>Carrier Start date</t>
  </si>
  <si>
    <t>Carrier End date</t>
  </si>
  <si>
    <r>
      <t xml:space="preserve">Specific Innovation Objective
</t>
    </r>
    <r>
      <rPr>
        <sz val="12"/>
        <rFont val="Arial"/>
        <family val="2"/>
      </rPr>
      <t>What is the specific output that the Activity intends to create? In which way is the output novel or of interest? What is the innovative aspect of the output?</t>
    </r>
  </si>
  <si>
    <r>
      <t xml:space="preserve">Added Value
</t>
    </r>
    <r>
      <rPr>
        <sz val="12"/>
        <rFont val="Arial"/>
        <family val="2"/>
      </rPr>
      <t>What is the added value of EIT funding over the carriers? Explain the overall rationale of the chosen combination of various catalysts and carriers to generate the desired output.</t>
    </r>
  </si>
  <si>
    <r>
      <t xml:space="preserve">Relevance and Impact
</t>
    </r>
    <r>
      <rPr>
        <sz val="12"/>
        <rFont val="Arial"/>
        <family val="2"/>
      </rPr>
      <t>How does the output contribute to the overall aims of the Action Line and the EIT ICT Labs? What is its wider impact on the participants, potential users, or societal challenges?</t>
    </r>
  </si>
  <si>
    <r>
      <t xml:space="preserve">Work Plan Synopsis
</t>
    </r>
    <r>
      <rPr>
        <sz val="12"/>
        <rFont val="Arial"/>
        <family val="2"/>
      </rPr>
      <t>Which tasks / milestones are necessary and needed to create the output? If relevant, also explain the relation to the work already performed in previous years and what further work might be required in the subsequeny years.
(If needed, attach a max 2-page PDF doc to explain the work plan with EasyChair's attachment option.)</t>
    </r>
  </si>
  <si>
    <r>
      <t xml:space="preserve">Quality of the Consortium and European Dimension
</t>
    </r>
    <r>
      <rPr>
        <sz val="12"/>
        <rFont val="Arial"/>
        <family val="2"/>
      </rPr>
      <t xml:space="preserve">Describe the activity partnership and their background and integration for the implementation of the work. Also comment on the use of CLC's and local ecosystem resources, if relevant.
</t>
    </r>
  </si>
  <si>
    <r>
      <t xml:space="preserve">Valorisation Potential
</t>
    </r>
    <r>
      <rPr>
        <sz val="12"/>
        <rFont val="Arial"/>
        <family val="2"/>
      </rPr>
      <t>Who are the potential users of the output?
What is the value proposition of the output to the users?
Please estimate market / user community size if relevant. Give the volume of expected revenue(s) to be generated during 2013, if applicable. Can and will the Intellectual Property related to the output be protected?</t>
    </r>
  </si>
  <si>
    <r>
      <t xml:space="preserve">Budget Assumptions
</t>
    </r>
    <r>
      <rPr>
        <sz val="12"/>
        <rFont val="Arial"/>
        <family val="2"/>
      </rPr>
      <t>What are the budget assumptions for the total cost of catalyst tasks (FTE cost, mobility costs, sub-granting, sub-contracting, other costs)?
If sub-granting is requested please explain how the sub-granting budget is determined (total amount and typical amount per grantee). Also indicate the categories of possible grantees (SME's, students, etc.) and the selection criteria observing tranparancy, equal treatment and non-discrimination.</t>
    </r>
  </si>
  <si>
    <t>Activity Level PI's</t>
  </si>
  <si>
    <t># EIT accredited M.Sc. programs in the Master School [E1.1]</t>
  </si>
  <si>
    <t># faculties teaching EIT branded programs [E2.1]</t>
  </si>
  <si>
    <t># entrepreneurs teaching in EIT-branded programs [E2.2]</t>
  </si>
  <si>
    <t># EIT-branded I&amp;E modules [E2.3]</t>
  </si>
  <si>
    <t># guest lectures (by externals) [E2.4]</t>
  </si>
  <si>
    <t># M.Sc. student applications for EIT branded programs [E2.5]</t>
  </si>
  <si>
    <t># ETCS points from M.Sc./PhD education [E2.10]</t>
  </si>
  <si>
    <t>Student satisfaction index [E2.15]</t>
  </si>
  <si>
    <t># pan-European testbeds, experience &amp; living-labs [R1.1]</t>
  </si>
  <si>
    <t># validated new product / service demonstrations and pilots [R1.2]</t>
  </si>
  <si>
    <t># standards contributions [R1.3]</t>
  </si>
  <si>
    <t># top publications [R.14]</t>
  </si>
  <si>
    <t># patents granted [R1.5]</t>
  </si>
  <si>
    <t># patents filed [R1.6]</t>
  </si>
  <si>
    <t># end users integrated in Living Labs [R2.1]</t>
  </si>
  <si>
    <t># end users integrated in tests and experiments [R2.2]</t>
  </si>
  <si>
    <t># technical developments [R2.4]</t>
  </si>
  <si>
    <t># process innovations and methodologies [R2.6]</t>
  </si>
  <si>
    <t># studies, reports and investigations  [R2.7]</t>
  </si>
  <si>
    <t># interconnected technical components in a testbed or lab (physical computers, servers, network elements, sensors, etc.) [R2.9]</t>
  </si>
  <si>
    <t># new companies created by the KIC [B1.1]</t>
  </si>
  <si>
    <t># companies involved in EIT ICT Labs SME partnership programs [B1.2]</t>
  </si>
  <si>
    <t># technology / knowledge transfer cases to established companies [B1.3]</t>
  </si>
  <si>
    <t># innovations incubated [B1.4]</t>
  </si>
  <si>
    <t>€ revenue by new companies [B2.1]</t>
  </si>
  <si>
    <t># people working daily in CLCs [CLC1.1]</t>
  </si>
  <si>
    <t>Brand recognition [KIC1.1]</t>
  </si>
  <si>
    <t>Performance Indicator Name (activity defined)</t>
  </si>
  <si>
    <t>Performance Indicator Name (KIC defined)</t>
  </si>
  <si>
    <t>Catalyst Task Internal Deliverables/Milestones (max 2)</t>
  </si>
  <si>
    <t>Final Report</t>
  </si>
  <si>
    <t>Activity Performance Report</t>
  </si>
  <si>
    <t>The activity proposal should be filled on this template and submitted to EasyChair https://www.easychair.org/conferences/?conf=eitictlabs2013 by the activity leader (responsible contact name). Please fill all boxes - the review of proposals makes use of all of them! Feel free to grow the text boxes if needed. To paste a longer text into them, please use the Excel formula bar. For further instructions on the Call, please refer to the call materials available on the EIT ICT Labs intranet at http://ictlabs.eu.</t>
  </si>
  <si>
    <t>Performance Indicator ID - 
Managed by Task T1300A</t>
  </si>
  <si>
    <t>CBDV - Business Catalyst Development</t>
  </si>
  <si>
    <t>CEDV - Education Catalyst Development</t>
  </si>
  <si>
    <t>CRDV - Research Catalyst Development</t>
  </si>
  <si>
    <t>ADSL - Doctoral School</t>
  </si>
  <si>
    <t>AMSL - Master School</t>
  </si>
  <si>
    <t>ACLD - Computing in the Cloud</t>
  </si>
  <si>
    <t>AITA - Internet Technologies and Architectures</t>
  </si>
  <si>
    <t>AIHA - ICT-enabled Human Activity</t>
  </si>
  <si>
    <t>APST - Privacy, Security and Trust</t>
  </si>
  <si>
    <t>ACPS - Cyber-Physical Systems</t>
  </si>
  <si>
    <t>ADCT - Digital Cities of the Future</t>
  </si>
  <si>
    <t>ANSM - Network Solutions for Future Media</t>
  </si>
  <si>
    <t>AHWB - Health &amp; Well-being</t>
  </si>
  <si>
    <t>AIMS - Intelligent Mobility and Transport Systems</t>
  </si>
  <si>
    <t>ASES - Smart Energy Systems</t>
  </si>
  <si>
    <t>ASSP - Smart Spaces</t>
  </si>
  <si>
    <t># technical / design concepts [R2.5]</t>
  </si>
  <si>
    <t># take-up of technical ideas and developments inside the KIC [R2.10]</t>
  </si>
  <si>
    <t># graduates from the programs of the Master School [E1.3]</t>
  </si>
  <si>
    <t># EIT branded doctoral programs in the Doctoral School [E1.4]</t>
  </si>
  <si>
    <t># EIT-branded PhD students enrolled [E1.5]</t>
  </si>
  <si>
    <t># EIT-branded PhD graduates [E1.6]</t>
  </si>
  <si>
    <t># Doctoral Training Centres [E1.7]</t>
  </si>
  <si>
    <t># PhD graduates from DTCs [E1.9]</t>
  </si>
  <si>
    <t># EIT ICT Labs outreach M.Sc. education programs [E1.10]</t>
  </si>
  <si>
    <t># students involved in EIT ICT Labs outreach education programs [E1.11]</t>
  </si>
  <si>
    <t># M.Sc. graduates from EIT ICT Labs outreach education programs [E1.12]</t>
  </si>
  <si>
    <t># PhD student applications for EIT branded programs [E2.6]</t>
  </si>
  <si>
    <t># schools and camps [E2.7]</t>
  </si>
  <si>
    <t># participants in schools and camps [E2.8]</t>
  </si>
  <si>
    <t># teaching days in schools and camps [E2.9]</t>
  </si>
  <si>
    <t># industrial internships completed by M.Sc. students [E2.13]</t>
  </si>
  <si>
    <t># M.Sc./ PhD theses connected with an action line [E2.14]</t>
  </si>
  <si>
    <t>Placement of graduates, alumni [E2.16]</t>
  </si>
  <si>
    <t>Employer satisfaction index [E2.17]</t>
  </si>
  <si>
    <t># downloads of EIT ICT Labs originated open source software [R1.7]</t>
  </si>
  <si>
    <t># scientific and best paper awards [R2.3]</t>
  </si>
  <si>
    <t># experiments and tests in test beds [R2.8]</t>
  </si>
  <si>
    <t># new products and services launched into the market [B1.5]</t>
  </si>
  <si>
    <t>€ capitalized value new companies [B2.2]</t>
  </si>
  <si>
    <t># jobs created by new companies [B2.3]</t>
  </si>
  <si>
    <t>Survival rate of new ventures after n years [B2.4]</t>
  </si>
  <si>
    <t>€ 3rd party investments to new companies [B2.5]</t>
  </si>
  <si>
    <t xml:space="preserve">€ value added to users [B2.6] </t>
  </si>
  <si>
    <t>Return on investment [B2.7]</t>
  </si>
  <si>
    <t># market-driven RTD initiatives launched on the basis of business foresight mapping [B2.8]</t>
  </si>
  <si>
    <t># visits of mobility between CLCs (geographically, organizational) [CLC1.2]</t>
  </si>
  <si>
    <t># visit months of mobility between CLCs (geographically, organizational) [CLC1.3]</t>
  </si>
  <si>
    <t># days of co-located work home region [CLC2.1]</t>
  </si>
  <si>
    <t># days of co-located work foreign region [CLC2.2]</t>
  </si>
  <si>
    <t># internal meetings [CLC2.3]</t>
  </si>
  <si>
    <t># participants at internal meetings [CLC2.4]</t>
  </si>
  <si>
    <t># external meetings [CLC2.5]</t>
  </si>
  <si>
    <t># participants at external meetings [CLC2.6]</t>
  </si>
  <si>
    <t># events and conferences [CLC2.7]</t>
  </si>
  <si>
    <t># participants at events and conferences [CLC2.8]</t>
  </si>
  <si>
    <t># external visibility events hosted by CLCs [CLC2.9]</t>
  </si>
  <si>
    <t># participants at external events hosted by CLCs [CLC2.10]</t>
  </si>
  <si>
    <t># recognized contributions to national, regional or (joint) industrial agendas [CLC2.11]</t>
  </si>
  <si>
    <t># strategic alliances entered into by the KIC [KIC2.1]</t>
  </si>
  <si>
    <t># carrier project proposals [KIC2.2]</t>
  </si>
  <si>
    <t># public disclosures [KIC2.3]</t>
  </si>
  <si>
    <t># partners involved [CLC2.12]</t>
  </si>
  <si>
    <t># ETCS points of EIT ICT Labs outreach education [E2.11]</t>
  </si>
  <si>
    <t># ETCS points from schools and camps [E2.12]</t>
  </si>
  <si>
    <t># EIT ICT Labs branded professional education programs [E1.13]</t>
  </si>
  <si>
    <t># participants in EIT ICT Labs branded professional education programs [E1.14]</t>
  </si>
  <si>
    <t># PhD students belonging to the DTCs [E1.8]</t>
  </si>
  <si>
    <t>Description / Notes on Activity Defined Performance Indicator</t>
  </si>
  <si>
    <t>Description / Notes on the Activity Defined PI</t>
  </si>
  <si>
    <t># universities with more than 5 registered students in the Master School [E1.15]</t>
  </si>
  <si>
    <t># students registered in the M.Sc. programs of the Master School [E1.2]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</si>
</sst>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0&quot;€&quot;"/>
    <numFmt numFmtId="174" formatCode="#,##0\€"/>
    <numFmt numFmtId="175" formatCode="[$-409]d/mmm/yy;@"/>
    <numFmt numFmtId="176" formatCode="_(&quot;€&quot;* #,##0_);_(&quot;€&quot;* \(#,##0\);_(&quot;€&quot;* &quot;-&quot;??_);_(@_)"/>
    <numFmt numFmtId="177" formatCode="0.0"/>
  </numFmts>
  <fonts count="62">
    <font>
      <sz val="10"/>
      <name val="Verdana"/>
      <family val="0"/>
    </font>
    <font>
      <sz val="12"/>
      <color indexed="8"/>
      <name val="Calibri"/>
      <family val="2"/>
    </font>
    <font>
      <sz val="8"/>
      <name val="Verdana"/>
      <family val="2"/>
    </font>
    <font>
      <sz val="12"/>
      <name val="Arial"/>
      <family val="2"/>
    </font>
    <font>
      <b/>
      <sz val="12"/>
      <name val="Arial"/>
      <family val="2"/>
    </font>
    <font>
      <u val="single"/>
      <sz val="10"/>
      <color indexed="12"/>
      <name val="Verdana"/>
      <family val="2"/>
    </font>
    <font>
      <u val="single"/>
      <sz val="10"/>
      <color indexed="20"/>
      <name val="Verdana"/>
      <family val="2"/>
    </font>
    <font>
      <i/>
      <sz val="12"/>
      <name val="Arial"/>
      <family val="2"/>
    </font>
    <font>
      <b/>
      <sz val="10"/>
      <name val="Verdana"/>
      <family val="0"/>
    </font>
    <font>
      <sz val="10"/>
      <color indexed="10"/>
      <name val="Verdana"/>
      <family val="2"/>
    </font>
    <font>
      <b/>
      <sz val="18"/>
      <name val="Arial"/>
      <family val="2"/>
    </font>
    <font>
      <u val="single"/>
      <sz val="10"/>
      <name val="Verdana"/>
      <family val="2"/>
    </font>
    <font>
      <b/>
      <sz val="14"/>
      <name val="Arial"/>
      <family val="0"/>
    </font>
    <font>
      <sz val="11"/>
      <name val="Arial"/>
      <family val="0"/>
    </font>
    <font>
      <sz val="10"/>
      <name val="Geneva"/>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Verdana"/>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1"/>
      <color indexed="8"/>
      <name val="Calibri"/>
      <family val="2"/>
    </font>
    <font>
      <b/>
      <sz val="18"/>
      <color indexed="56"/>
      <name val="Cambria"/>
      <family val="2"/>
    </font>
    <font>
      <b/>
      <sz val="12"/>
      <color indexed="8"/>
      <name val="Calibri"/>
      <family val="2"/>
    </font>
    <font>
      <sz val="12"/>
      <color indexed="10"/>
      <name val="Calibri"/>
      <family val="2"/>
    </font>
    <font>
      <b/>
      <sz val="12"/>
      <color indexed="9"/>
      <name val="Arial"/>
      <family val="2"/>
    </font>
    <font>
      <b/>
      <sz val="12"/>
      <color indexed="8"/>
      <name val="Arial"/>
      <family val="2"/>
    </font>
    <font>
      <sz val="12"/>
      <color indexed="8"/>
      <name val="Arial"/>
      <family val="0"/>
    </font>
    <font>
      <b/>
      <sz val="12"/>
      <color indexed="49"/>
      <name val="Arial"/>
      <family val="2"/>
    </font>
    <font>
      <sz val="11"/>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u val="single"/>
      <sz val="7.5"/>
      <color theme="10"/>
      <name val="Verdana"/>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sz val="11"/>
      <color theme="1"/>
      <name val="Calibri"/>
      <family val="2"/>
    </font>
    <font>
      <b/>
      <sz val="18"/>
      <color theme="3"/>
      <name val="Cambria"/>
      <family val="2"/>
    </font>
    <font>
      <b/>
      <sz val="12"/>
      <color theme="1"/>
      <name val="Calibri"/>
      <family val="2"/>
    </font>
    <font>
      <sz val="12"/>
      <color rgb="FFFF0000"/>
      <name val="Calibri"/>
      <family val="2"/>
    </font>
    <font>
      <b/>
      <sz val="12"/>
      <color theme="0"/>
      <name val="Arial"/>
      <family val="2"/>
    </font>
    <font>
      <b/>
      <sz val="12"/>
      <color theme="1"/>
      <name val="Arial"/>
      <family val="2"/>
    </font>
    <font>
      <sz val="12"/>
      <color theme="1"/>
      <name val="Arial"/>
      <family val="0"/>
    </font>
    <font>
      <b/>
      <sz val="12"/>
      <color theme="3" tint="0.39998000860214233"/>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rgb="FF008000"/>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1"/>
        <bgColor indexed="64"/>
      </patternFill>
    </fill>
    <fill>
      <patternFill patternType="solid">
        <fgColor theme="4"/>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6" tint="0.7999799847602844"/>
        <bgColor indexed="64"/>
      </patternFill>
    </fill>
    <fill>
      <patternFill patternType="solid">
        <fgColor theme="5"/>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rgb="FF008000"/>
        <bgColor indexed="64"/>
      </patternFill>
    </fill>
    <fill>
      <patternFill patternType="solid">
        <fgColor theme="2" tint="-0.0999699980020523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thin">
        <color theme="0"/>
      </left>
      <right>
        <color indexed="63"/>
      </right>
      <top>
        <color indexed="63"/>
      </top>
      <bottom>
        <color indexed="63"/>
      </bottom>
    </border>
    <border>
      <left style="medium"/>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right style="medium">
        <color theme="0"/>
      </right>
      <top style="medium">
        <color theme="0"/>
      </top>
      <bottom style="medium"/>
    </border>
    <border>
      <left style="medium">
        <color theme="0"/>
      </left>
      <right style="medium">
        <color theme="0"/>
      </right>
      <top style="medium">
        <color theme="0"/>
      </top>
      <bottom style="medium"/>
    </border>
    <border>
      <left style="medium">
        <color theme="0"/>
      </left>
      <right style="medium">
        <color theme="0"/>
      </right>
      <top style="medium"/>
      <bottom style="medium">
        <color theme="0"/>
      </bottom>
    </border>
    <border>
      <left style="medium">
        <color theme="0"/>
      </left>
      <right style="medium"/>
      <top style="medium">
        <color theme="0"/>
      </top>
      <bottom style="medium">
        <color theme="0"/>
      </bottom>
    </border>
    <border>
      <left style="medium">
        <color theme="1"/>
      </left>
      <right style="medium">
        <color theme="0"/>
      </right>
      <top style="medium">
        <color theme="1"/>
      </top>
      <bottom style="medium">
        <color theme="0"/>
      </bottom>
    </border>
    <border>
      <left style="medium">
        <color theme="0"/>
      </left>
      <right style="medium">
        <color theme="0"/>
      </right>
      <top style="medium">
        <color theme="1"/>
      </top>
      <bottom style="medium">
        <color theme="0"/>
      </bottom>
    </border>
    <border>
      <left style="medium">
        <color theme="0"/>
      </left>
      <right style="medium">
        <color theme="1"/>
      </right>
      <top style="medium">
        <color theme="1"/>
      </top>
      <bottom style="medium">
        <color theme="0"/>
      </bottom>
    </border>
    <border>
      <left style="medium">
        <color theme="1"/>
      </left>
      <right style="medium">
        <color theme="0"/>
      </right>
      <top style="medium">
        <color theme="0"/>
      </top>
      <bottom style="medium">
        <color theme="0"/>
      </bottom>
    </border>
    <border>
      <left style="medium">
        <color theme="1"/>
      </left>
      <right style="medium">
        <color theme="0"/>
      </right>
      <top style="medium">
        <color theme="0"/>
      </top>
      <bottom style="medium">
        <color theme="1"/>
      </bottom>
    </border>
    <border>
      <left style="medium">
        <color theme="0"/>
      </left>
      <right style="medium">
        <color theme="0"/>
      </right>
      <top style="medium">
        <color theme="0"/>
      </top>
      <bottom style="medium">
        <color theme="1"/>
      </bottom>
    </border>
    <border>
      <left style="medium">
        <color theme="0"/>
      </left>
      <right style="medium">
        <color theme="1"/>
      </right>
      <top style="medium">
        <color theme="0"/>
      </top>
      <bottom style="medium">
        <color theme="1"/>
      </bottom>
    </border>
    <border>
      <left style="medium">
        <color theme="0"/>
      </left>
      <right style="medium">
        <color theme="1"/>
      </right>
      <top style="medium">
        <color theme="0"/>
      </top>
      <bottom style="medium">
        <color theme="0"/>
      </bottom>
    </border>
    <border>
      <left style="medium"/>
      <right style="medium">
        <color theme="0"/>
      </right>
      <top style="medium"/>
      <bottom style="medium">
        <color theme="0"/>
      </bottom>
    </border>
    <border>
      <left style="thin"/>
      <right style="thin"/>
      <top style="thin"/>
      <bottom style="thin"/>
    </border>
    <border>
      <left>
        <color indexed="63"/>
      </left>
      <right style="thin"/>
      <top style="thin"/>
      <bottom style="thin"/>
    </border>
    <border>
      <left style="medium">
        <color theme="0"/>
      </left>
      <right style="medium">
        <color theme="1"/>
      </right>
      <top style="medium">
        <color theme="0"/>
      </top>
      <bottom style="medium"/>
    </border>
    <border>
      <left style="medium">
        <color theme="0"/>
      </left>
      <right style="medium">
        <color theme="1"/>
      </right>
      <top style="medium"/>
      <bottom style="medium">
        <color theme="0"/>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color theme="0"/>
      </left>
      <right style="medium"/>
      <top style="medium">
        <color theme="0"/>
      </top>
      <bottom style="medium"/>
    </border>
    <border>
      <left style="medium">
        <color theme="0"/>
      </left>
      <right style="medium"/>
      <top style="medium"/>
      <bottom style="medium">
        <color theme="0"/>
      </bottom>
    </border>
    <border>
      <left style="medium">
        <color theme="1"/>
      </left>
      <right style="medium">
        <color theme="0"/>
      </right>
      <top>
        <color indexed="63"/>
      </top>
      <bottom style="medium">
        <color theme="0"/>
      </bottom>
    </border>
    <border>
      <left style="medium">
        <color theme="0"/>
      </left>
      <right style="medium">
        <color theme="0"/>
      </right>
      <top>
        <color indexed="63"/>
      </top>
      <bottom style="medium">
        <color theme="0"/>
      </bottom>
    </border>
    <border>
      <left style="medium">
        <color theme="0"/>
      </left>
      <right style="medium">
        <color theme="1"/>
      </right>
      <top>
        <color indexed="63"/>
      </top>
      <bottom style="medium">
        <color theme="0"/>
      </bottom>
    </border>
    <border>
      <left style="thin"/>
      <right>
        <color indexed="63"/>
      </right>
      <top>
        <color indexed="63"/>
      </top>
      <bottom style="thin"/>
    </border>
    <border>
      <left>
        <color indexed="63"/>
      </left>
      <right style="medium">
        <color theme="0"/>
      </right>
      <top style="medium"/>
      <bottom style="medium">
        <color theme="0"/>
      </bottom>
    </border>
    <border>
      <left>
        <color indexed="63"/>
      </left>
      <right style="medium">
        <color theme="0"/>
      </right>
      <top style="medium">
        <color theme="0"/>
      </top>
      <bottom style="medium">
        <color theme="0"/>
      </bottom>
    </border>
    <border>
      <left>
        <color indexed="63"/>
      </left>
      <right style="medium">
        <color theme="0"/>
      </right>
      <top style="medium">
        <color theme="0"/>
      </top>
      <bottom style="medium"/>
    </border>
    <border>
      <left>
        <color indexed="63"/>
      </left>
      <right style="medium"/>
      <top style="medium"/>
      <bottom style="medium">
        <color theme="0"/>
      </bottom>
    </border>
    <border>
      <left>
        <color indexed="63"/>
      </left>
      <right style="medium"/>
      <top style="medium">
        <color theme="0"/>
      </top>
      <bottom style="medium">
        <color theme="0"/>
      </bottom>
    </border>
    <border>
      <left>
        <color indexed="63"/>
      </left>
      <right style="medium">
        <color theme="1"/>
      </right>
      <top style="medium">
        <color theme="0"/>
      </top>
      <bottom style="medium"/>
    </border>
    <border>
      <left style="thin"/>
      <right>
        <color indexed="63"/>
      </right>
      <top style="thin"/>
      <bottom style="thin"/>
    </border>
    <border>
      <left>
        <color indexed="63"/>
      </left>
      <right>
        <color indexed="63"/>
      </right>
      <top style="thin"/>
      <bottom style="thin"/>
    </border>
    <border>
      <left style="medium"/>
      <right style="medium">
        <color theme="0"/>
      </right>
      <top style="medium">
        <color theme="1"/>
      </top>
      <bottom style="medium">
        <color theme="0"/>
      </bottom>
    </border>
    <border>
      <left style="medium">
        <color theme="0"/>
      </left>
      <right style="medium"/>
      <top style="medium">
        <color theme="1"/>
      </top>
      <bottom style="medium">
        <color theme="0"/>
      </bottom>
    </border>
    <border>
      <left style="medium">
        <color theme="0"/>
      </left>
      <right>
        <color indexed="63"/>
      </right>
      <top style="medium">
        <color theme="1"/>
      </top>
      <bottom style="medium">
        <color theme="0"/>
      </bottom>
    </border>
    <border>
      <left>
        <color indexed="63"/>
      </left>
      <right>
        <color indexed="63"/>
      </right>
      <top style="medium">
        <color theme="1"/>
      </top>
      <bottom style="medium">
        <color theme="0"/>
      </bottom>
    </border>
    <border>
      <left>
        <color indexed="63"/>
      </left>
      <right style="medium">
        <color theme="0"/>
      </right>
      <top style="medium">
        <color theme="1"/>
      </top>
      <bottom style="medium">
        <color theme="0"/>
      </bottom>
    </border>
    <border>
      <left>
        <color indexed="63"/>
      </left>
      <right style="medium">
        <color theme="1"/>
      </right>
      <top style="medium">
        <color theme="1"/>
      </top>
      <bottom style="medium">
        <color theme="0"/>
      </bottom>
    </border>
    <border>
      <left>
        <color indexed="63"/>
      </left>
      <right style="thin"/>
      <top style="thin"/>
      <bottom>
        <color indexed="63"/>
      </bottom>
    </border>
    <border>
      <left>
        <color indexed="63"/>
      </left>
      <right style="thin"/>
      <top>
        <color indexed="63"/>
      </top>
      <bottom style="thin"/>
    </border>
  </borders>
  <cellStyleXfs count="189">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172" fontId="54" fillId="0" borderId="0">
      <alignment/>
      <protection/>
    </xf>
    <xf numFmtId="172" fontId="54" fillId="0" borderId="0">
      <alignment/>
      <protection/>
    </xf>
    <xf numFmtId="172" fontId="54" fillId="0" borderId="0">
      <alignment/>
      <protection/>
    </xf>
    <xf numFmtId="172" fontId="54"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0" fontId="0" fillId="0" borderId="0" applyFont="0" applyFill="0" applyBorder="0" applyAlignment="0" applyProtection="0"/>
    <xf numFmtId="170" fontId="0" fillId="0" borderId="0" applyFont="0" applyFill="0" applyBorder="0" applyAlignment="0" applyProtection="0"/>
  </cellStyleXfs>
  <cellXfs count="371">
    <xf numFmtId="0" fontId="0" fillId="0" borderId="0" xfId="0" applyAlignment="1">
      <alignment/>
    </xf>
    <xf numFmtId="0" fontId="0" fillId="0" borderId="0" xfId="0" applyAlignment="1">
      <alignment horizontal="left"/>
    </xf>
    <xf numFmtId="0" fontId="0" fillId="0" borderId="0" xfId="0" applyBorder="1" applyAlignment="1">
      <alignment horizontal="left"/>
    </xf>
    <xf numFmtId="0" fontId="3" fillId="0" borderId="0" xfId="0" applyFont="1" applyFill="1" applyBorder="1" applyAlignment="1">
      <alignment horizontal="left"/>
    </xf>
    <xf numFmtId="0" fontId="7" fillId="0" borderId="0" xfId="0" applyFont="1" applyFill="1" applyBorder="1" applyAlignment="1">
      <alignment horizontal="left" vertical="top"/>
    </xf>
    <xf numFmtId="0" fontId="0" fillId="0" borderId="0" xfId="0" applyFont="1" applyFill="1" applyBorder="1" applyAlignment="1">
      <alignment horizontal="left"/>
    </xf>
    <xf numFmtId="0" fontId="0" fillId="0" borderId="0" xfId="0" applyFont="1" applyFill="1" applyBorder="1" applyAlignment="1">
      <alignment/>
    </xf>
    <xf numFmtId="0" fontId="8" fillId="0" borderId="0"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3" fillId="0" borderId="14" xfId="0" applyFont="1" applyFill="1" applyBorder="1" applyAlignment="1">
      <alignment horizontal="left"/>
    </xf>
    <xf numFmtId="0" fontId="0" fillId="0" borderId="0" xfId="0" applyNumberFormat="1" applyAlignment="1">
      <alignment horizontal="left"/>
    </xf>
    <xf numFmtId="0" fontId="8" fillId="0" borderId="0" xfId="0" applyFont="1" applyAlignment="1">
      <alignment horizontal="left"/>
    </xf>
    <xf numFmtId="0" fontId="8" fillId="0" borderId="0" xfId="0" applyFont="1" applyAlignment="1">
      <alignment/>
    </xf>
    <xf numFmtId="0" fontId="0" fillId="0" borderId="0" xfId="0" applyFont="1" applyAlignment="1">
      <alignment/>
    </xf>
    <xf numFmtId="0" fontId="3"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0" fillId="0" borderId="0" xfId="0" applyFont="1" applyFill="1" applyBorder="1" applyAlignment="1">
      <alignment/>
    </xf>
    <xf numFmtId="175" fontId="3" fillId="0" borderId="0" xfId="0" applyNumberFormat="1" applyFont="1" applyFill="1" applyBorder="1" applyAlignment="1">
      <alignment vertical="top"/>
    </xf>
    <xf numFmtId="0" fontId="11" fillId="0" borderId="0" xfId="93" applyFont="1" applyFill="1" applyBorder="1" applyAlignment="1">
      <alignment vertical="top"/>
    </xf>
    <xf numFmtId="0" fontId="10" fillId="0" borderId="14" xfId="0" applyFont="1" applyFill="1" applyBorder="1" applyAlignment="1">
      <alignment/>
    </xf>
    <xf numFmtId="0" fontId="7" fillId="0" borderId="14" xfId="0" applyFont="1" applyFill="1" applyBorder="1" applyAlignment="1">
      <alignment horizontal="left" vertical="top"/>
    </xf>
    <xf numFmtId="0" fontId="58" fillId="0" borderId="15" xfId="0" applyFont="1" applyFill="1" applyBorder="1" applyAlignment="1">
      <alignment horizontal="left" vertical="center"/>
    </xf>
    <xf numFmtId="0" fontId="59" fillId="0" borderId="15" xfId="0" applyFont="1" applyFill="1" applyBorder="1" applyAlignment="1">
      <alignment horizontal="center" vertical="center" wrapText="1"/>
    </xf>
    <xf numFmtId="0" fontId="58" fillId="0" borderId="0" xfId="0" applyFont="1" applyFill="1" applyBorder="1" applyAlignment="1">
      <alignment horizontal="center" vertical="center"/>
    </xf>
    <xf numFmtId="0" fontId="0" fillId="0" borderId="0" xfId="0" applyBorder="1" applyAlignment="1">
      <alignment horizontal="center" vertical="center"/>
    </xf>
    <xf numFmtId="176" fontId="58"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0" fontId="59" fillId="33" borderId="16" xfId="0" applyFont="1" applyFill="1" applyBorder="1" applyAlignment="1">
      <alignment horizontal="center" vertical="center" wrapText="1"/>
    </xf>
    <xf numFmtId="49" fontId="60" fillId="34" borderId="17" xfId="0" applyNumberFormat="1" applyFont="1" applyFill="1" applyBorder="1" applyAlignment="1">
      <alignment horizontal="left" vertical="center" wrapText="1"/>
    </xf>
    <xf numFmtId="0" fontId="59" fillId="35" borderId="16" xfId="0" applyFont="1" applyFill="1" applyBorder="1" applyAlignment="1">
      <alignment horizontal="center" vertical="center" wrapText="1"/>
    </xf>
    <xf numFmtId="0" fontId="58" fillId="36" borderId="18" xfId="0" applyFont="1" applyFill="1" applyBorder="1" applyAlignment="1">
      <alignment horizontal="center" vertical="center"/>
    </xf>
    <xf numFmtId="0" fontId="58" fillId="36" borderId="19" xfId="0" applyFont="1" applyFill="1" applyBorder="1" applyAlignment="1">
      <alignment horizontal="center" vertical="center"/>
    </xf>
    <xf numFmtId="0" fontId="59" fillId="36" borderId="19" xfId="0" applyFont="1" applyFill="1" applyBorder="1" applyAlignment="1">
      <alignment horizontal="center" vertical="center" wrapText="1"/>
    </xf>
    <xf numFmtId="49" fontId="60" fillId="34" borderId="17" xfId="0" applyNumberFormat="1" applyFont="1" applyFill="1" applyBorder="1" applyAlignment="1">
      <alignment horizontal="center" vertical="center" wrapText="1"/>
    </xf>
    <xf numFmtId="0" fontId="58" fillId="36" borderId="20" xfId="0" applyFont="1" applyFill="1" applyBorder="1" applyAlignment="1">
      <alignment horizontal="center" vertical="center"/>
    </xf>
    <xf numFmtId="172" fontId="60" fillId="34" borderId="21" xfId="0" applyNumberFormat="1" applyFont="1" applyFill="1" applyBorder="1" applyAlignment="1">
      <alignment horizontal="center" vertical="center" wrapText="1"/>
    </xf>
    <xf numFmtId="0" fontId="58" fillId="36" borderId="19" xfId="0" applyFont="1" applyFill="1" applyBorder="1" applyAlignment="1">
      <alignment horizontal="center" vertical="center" wrapText="1"/>
    </xf>
    <xf numFmtId="0" fontId="58" fillId="37" borderId="22" xfId="0" applyFont="1" applyFill="1" applyBorder="1" applyAlignment="1">
      <alignment horizontal="center" vertical="center" wrapText="1"/>
    </xf>
    <xf numFmtId="0" fontId="58" fillId="37" borderId="23" xfId="0" applyFont="1" applyFill="1" applyBorder="1" applyAlignment="1">
      <alignment horizontal="center" vertical="center" wrapText="1"/>
    </xf>
    <xf numFmtId="0" fontId="58" fillId="37" borderId="24" xfId="0" applyFont="1" applyFill="1" applyBorder="1" applyAlignment="1">
      <alignment horizontal="center" vertical="center" wrapText="1"/>
    </xf>
    <xf numFmtId="0" fontId="59" fillId="38" borderId="25" xfId="0" applyFont="1" applyFill="1" applyBorder="1" applyAlignment="1">
      <alignment horizontal="center" vertical="center" wrapText="1"/>
    </xf>
    <xf numFmtId="0" fontId="59" fillId="39" borderId="25" xfId="0" applyFont="1" applyFill="1" applyBorder="1" applyAlignment="1">
      <alignment horizontal="center" vertical="center" wrapText="1"/>
    </xf>
    <xf numFmtId="0" fontId="58" fillId="37" borderId="26" xfId="0" applyFont="1" applyFill="1" applyBorder="1" applyAlignment="1">
      <alignment horizontal="center" vertical="center" wrapText="1"/>
    </xf>
    <xf numFmtId="0" fontId="58" fillId="37" borderId="27" xfId="0" applyFont="1" applyFill="1" applyBorder="1" applyAlignment="1">
      <alignment horizontal="center" vertical="center" wrapText="1"/>
    </xf>
    <xf numFmtId="0" fontId="58" fillId="37" borderId="28" xfId="0" applyFont="1" applyFill="1" applyBorder="1" applyAlignment="1">
      <alignment horizontal="center" vertical="center" wrapText="1"/>
    </xf>
    <xf numFmtId="177" fontId="58" fillId="0" borderId="15" xfId="0" applyNumberFormat="1" applyFont="1" applyFill="1" applyBorder="1" applyAlignment="1">
      <alignment horizontal="center" vertical="center" wrapText="1"/>
    </xf>
    <xf numFmtId="0" fontId="58" fillId="40" borderId="25" xfId="0" applyFont="1" applyFill="1" applyBorder="1" applyAlignment="1">
      <alignment horizontal="center" vertical="center" wrapText="1"/>
    </xf>
    <xf numFmtId="0" fontId="58" fillId="40" borderId="17" xfId="0" applyFont="1" applyFill="1" applyBorder="1" applyAlignment="1">
      <alignment horizontal="center" vertical="center" wrapText="1"/>
    </xf>
    <xf numFmtId="0" fontId="58" fillId="40" borderId="29" xfId="0" applyFont="1" applyFill="1" applyBorder="1" applyAlignment="1">
      <alignment horizontal="center" vertical="center" wrapText="1"/>
    </xf>
    <xf numFmtId="0" fontId="58" fillId="36" borderId="25"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58" fillId="36" borderId="29" xfId="0" applyFont="1" applyFill="1" applyBorder="1" applyAlignment="1">
      <alignment horizontal="center" vertical="center" wrapText="1"/>
    </xf>
    <xf numFmtId="0" fontId="58" fillId="41" borderId="17" xfId="0" applyFont="1" applyFill="1" applyBorder="1" applyAlignment="1">
      <alignment horizontal="center" vertical="center" wrapText="1"/>
    </xf>
    <xf numFmtId="0" fontId="58" fillId="36" borderId="30" xfId="0" applyFont="1" applyFill="1" applyBorder="1" applyAlignment="1">
      <alignment horizontal="center" vertical="center" wrapText="1"/>
    </xf>
    <xf numFmtId="0" fontId="3" fillId="0" borderId="0" xfId="0" applyFont="1" applyFill="1" applyBorder="1" applyAlignment="1">
      <alignment vertical="top"/>
    </xf>
    <xf numFmtId="0" fontId="4" fillId="42" borderId="31" xfId="0" applyNumberFormat="1" applyFont="1" applyFill="1" applyBorder="1" applyAlignment="1">
      <alignment/>
    </xf>
    <xf numFmtId="0" fontId="4" fillId="42" borderId="31" xfId="0" applyNumberFormat="1" applyFont="1" applyFill="1" applyBorder="1" applyAlignment="1">
      <alignment horizontal="left"/>
    </xf>
    <xf numFmtId="49" fontId="3" fillId="4" borderId="32" xfId="0" applyNumberFormat="1" applyFont="1" applyFill="1" applyBorder="1" applyAlignment="1">
      <alignment horizontal="left" vertical="top"/>
    </xf>
    <xf numFmtId="172" fontId="3" fillId="4" borderId="32" xfId="0" applyNumberFormat="1" applyFont="1" applyFill="1" applyBorder="1" applyAlignment="1">
      <alignment horizontal="left" vertical="top"/>
    </xf>
    <xf numFmtId="0" fontId="59" fillId="36" borderId="33" xfId="0" applyFont="1" applyFill="1" applyBorder="1" applyAlignment="1">
      <alignment horizontal="center" vertical="center" wrapText="1"/>
    </xf>
    <xf numFmtId="0" fontId="58" fillId="36" borderId="34" xfId="0" applyFont="1" applyFill="1" applyBorder="1" applyAlignment="1">
      <alignment horizontal="center" vertical="center"/>
    </xf>
    <xf numFmtId="0" fontId="58" fillId="41" borderId="25" xfId="0" applyFont="1" applyFill="1" applyBorder="1" applyAlignment="1">
      <alignment horizontal="center" vertical="center" wrapText="1"/>
    </xf>
    <xf numFmtId="0" fontId="58" fillId="41" borderId="29" xfId="0" applyFont="1" applyFill="1" applyBorder="1" applyAlignment="1">
      <alignment horizontal="center" vertical="center" wrapText="1"/>
    </xf>
    <xf numFmtId="0" fontId="7" fillId="0" borderId="0" xfId="0" applyNumberFormat="1" applyFont="1" applyFill="1" applyBorder="1" applyAlignment="1">
      <alignment horizontal="left" vertical="top"/>
    </xf>
    <xf numFmtId="0" fontId="0" fillId="0" borderId="0" xfId="0" applyNumberFormat="1" applyFont="1" applyFill="1" applyBorder="1" applyAlignment="1">
      <alignment horizontal="left"/>
    </xf>
    <xf numFmtId="49" fontId="60" fillId="43" borderId="17" xfId="0" applyNumberFormat="1" applyFont="1" applyFill="1" applyBorder="1" applyAlignment="1">
      <alignment horizontal="center" vertical="center" wrapText="1"/>
    </xf>
    <xf numFmtId="172" fontId="60" fillId="43" borderId="21" xfId="0" applyNumberFormat="1" applyFont="1" applyFill="1" applyBorder="1" applyAlignment="1">
      <alignment horizontal="center" vertical="center" wrapText="1"/>
    </xf>
    <xf numFmtId="172" fontId="60" fillId="34" borderId="29" xfId="0" applyNumberFormat="1" applyFont="1" applyFill="1" applyBorder="1" applyAlignment="1">
      <alignment horizontal="left" vertical="center" wrapText="1"/>
    </xf>
    <xf numFmtId="49" fontId="60" fillId="43" borderId="17" xfId="0" applyNumberFormat="1" applyFont="1" applyFill="1" applyBorder="1" applyAlignment="1">
      <alignment horizontal="left" vertical="center" wrapText="1"/>
    </xf>
    <xf numFmtId="172" fontId="60" fillId="43" borderId="29" xfId="0" applyNumberFormat="1" applyFont="1" applyFill="1" applyBorder="1" applyAlignment="1">
      <alignment horizontal="left" vertical="center" wrapText="1"/>
    </xf>
    <xf numFmtId="170" fontId="59" fillId="10" borderId="26" xfId="0" applyNumberFormat="1" applyFont="1" applyFill="1" applyBorder="1" applyAlignment="1">
      <alignment horizontal="center" vertical="center" wrapText="1"/>
    </xf>
    <xf numFmtId="170" fontId="59" fillId="10" borderId="27" xfId="0" applyNumberFormat="1" applyFont="1" applyFill="1" applyBorder="1" applyAlignment="1">
      <alignment horizontal="center" vertical="center" wrapText="1"/>
    </xf>
    <xf numFmtId="170" fontId="59" fillId="10" borderId="28" xfId="0" applyNumberFormat="1" applyFont="1" applyFill="1" applyBorder="1" applyAlignment="1">
      <alignment horizontal="center" vertical="center" wrapText="1"/>
    </xf>
    <xf numFmtId="170" fontId="59" fillId="44" borderId="26" xfId="0" applyNumberFormat="1" applyFont="1" applyFill="1" applyBorder="1" applyAlignment="1">
      <alignment horizontal="center" vertical="center" wrapText="1"/>
    </xf>
    <xf numFmtId="170" fontId="59" fillId="44" borderId="27" xfId="0" applyNumberFormat="1" applyFont="1" applyFill="1" applyBorder="1" applyAlignment="1">
      <alignment horizontal="center" vertical="center" wrapText="1"/>
    </xf>
    <xf numFmtId="170" fontId="59" fillId="44" borderId="28" xfId="0" applyNumberFormat="1" applyFont="1" applyFill="1" applyBorder="1" applyAlignment="1">
      <alignment horizontal="center" vertical="center" wrapText="1"/>
    </xf>
    <xf numFmtId="170" fontId="59" fillId="45" borderId="26" xfId="0" applyNumberFormat="1" applyFont="1" applyFill="1" applyBorder="1" applyAlignment="1">
      <alignment horizontal="center" vertical="center" wrapText="1"/>
    </xf>
    <xf numFmtId="170" fontId="59" fillId="45" borderId="27" xfId="0" applyNumberFormat="1" applyFont="1" applyFill="1" applyBorder="1" applyAlignment="1">
      <alignment horizontal="center" vertical="center" wrapText="1"/>
    </xf>
    <xf numFmtId="170" fontId="59" fillId="45" borderId="28"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35" xfId="0" applyFont="1" applyFill="1" applyBorder="1" applyAlignment="1">
      <alignment horizontal="left"/>
    </xf>
    <xf numFmtId="0" fontId="0" fillId="0" borderId="36" xfId="0" applyFont="1" applyFill="1" applyBorder="1" applyAlignment="1">
      <alignment/>
    </xf>
    <xf numFmtId="0" fontId="0" fillId="0" borderId="36" xfId="0" applyBorder="1" applyAlignment="1">
      <alignment horizontal="left"/>
    </xf>
    <xf numFmtId="0" fontId="0" fillId="0" borderId="36" xfId="0" applyFont="1" applyFill="1" applyBorder="1" applyAlignment="1">
      <alignment horizontal="left"/>
    </xf>
    <xf numFmtId="0" fontId="0" fillId="0" borderId="37" xfId="0" applyFont="1" applyFill="1" applyBorder="1" applyAlignment="1">
      <alignment horizontal="left"/>
    </xf>
    <xf numFmtId="1" fontId="12" fillId="4" borderId="31" xfId="0" applyNumberFormat="1" applyFont="1" applyFill="1" applyBorder="1" applyAlignment="1" applyProtection="1">
      <alignment horizontal="left" vertical="center"/>
      <protection locked="0"/>
    </xf>
    <xf numFmtId="49" fontId="12" fillId="4" borderId="31" xfId="0" applyNumberFormat="1" applyFont="1" applyFill="1" applyBorder="1" applyAlignment="1" applyProtection="1">
      <alignment horizontal="left" vertical="center"/>
      <protection locked="0"/>
    </xf>
    <xf numFmtId="49" fontId="4" fillId="42" borderId="31" xfId="0" applyNumberFormat="1" applyFont="1" applyFill="1" applyBorder="1" applyAlignment="1" applyProtection="1">
      <alignment horizontal="left" vertical="center"/>
      <protection locked="0"/>
    </xf>
    <xf numFmtId="49" fontId="3" fillId="4" borderId="31" xfId="0" applyNumberFormat="1" applyFont="1" applyFill="1" applyBorder="1" applyAlignment="1" applyProtection="1">
      <alignment horizontal="left" vertical="center"/>
      <protection locked="0"/>
    </xf>
    <xf numFmtId="49" fontId="48" fillId="4" borderId="31" xfId="93" applyNumberFormat="1" applyFill="1" applyBorder="1" applyAlignment="1" applyProtection="1">
      <alignment horizontal="left" vertical="center"/>
      <protection locked="0"/>
    </xf>
    <xf numFmtId="172" fontId="3" fillId="4" borderId="31" xfId="0" applyNumberFormat="1" applyFont="1" applyFill="1" applyBorder="1" applyAlignment="1" applyProtection="1">
      <alignment horizontal="left" vertical="center"/>
      <protection locked="0"/>
    </xf>
    <xf numFmtId="0" fontId="0" fillId="0" borderId="38" xfId="0" applyFont="1" applyFill="1" applyBorder="1" applyAlignment="1" applyProtection="1">
      <alignment horizontal="left"/>
      <protection/>
    </xf>
    <xf numFmtId="0" fontId="0" fillId="0" borderId="39" xfId="0" applyFont="1" applyFill="1" applyBorder="1" applyAlignment="1" applyProtection="1">
      <alignment horizontal="left"/>
      <protection/>
    </xf>
    <xf numFmtId="0" fontId="0" fillId="0" borderId="39"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Alignment="1" applyProtection="1">
      <alignment horizontal="left"/>
      <protection/>
    </xf>
    <xf numFmtId="0" fontId="0" fillId="0" borderId="40" xfId="0" applyFont="1" applyFill="1" applyBorder="1" applyAlignment="1" applyProtection="1">
      <alignment horizontal="left"/>
      <protection/>
    </xf>
    <xf numFmtId="0" fontId="10"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0" fillId="0" borderId="0" xfId="0" applyBorder="1" applyAlignment="1" applyProtection="1">
      <alignment horizontal="left"/>
      <protection/>
    </xf>
    <xf numFmtId="0" fontId="7" fillId="0" borderId="0" xfId="0" applyFont="1" applyFill="1" applyBorder="1" applyAlignment="1" applyProtection="1">
      <alignment horizontal="left" vertical="top"/>
      <protection/>
    </xf>
    <xf numFmtId="0" fontId="3" fillId="0" borderId="0" xfId="0" applyFont="1" applyFill="1" applyBorder="1" applyAlignment="1" applyProtection="1">
      <alignment vertical="center" wrapText="1"/>
      <protection/>
    </xf>
    <xf numFmtId="0" fontId="0" fillId="0" borderId="41" xfId="0" applyFill="1" applyBorder="1" applyAlignment="1" applyProtection="1">
      <alignment horizontal="left"/>
      <protection/>
    </xf>
    <xf numFmtId="0" fontId="0" fillId="46" borderId="31" xfId="0" applyFill="1" applyBorder="1" applyAlignment="1" applyProtection="1">
      <alignment horizontal="left"/>
      <protection/>
    </xf>
    <xf numFmtId="0" fontId="4" fillId="0" borderId="0" xfId="0" applyFont="1" applyFill="1" applyBorder="1" applyAlignment="1" applyProtection="1">
      <alignment/>
      <protection/>
    </xf>
    <xf numFmtId="0" fontId="0" fillId="6" borderId="31" xfId="0" applyFont="1" applyFill="1" applyBorder="1" applyAlignment="1" applyProtection="1">
      <alignment horizontal="left"/>
      <protection/>
    </xf>
    <xf numFmtId="0" fontId="0" fillId="6" borderId="31" xfId="0" applyFill="1" applyBorder="1" applyAlignment="1" applyProtection="1">
      <alignment horizontal="left"/>
      <protection/>
    </xf>
    <xf numFmtId="175" fontId="3" fillId="0" borderId="0" xfId="0" applyNumberFormat="1" applyFont="1" applyFill="1" applyBorder="1" applyAlignment="1" applyProtection="1">
      <alignment vertical="top"/>
      <protection/>
    </xf>
    <xf numFmtId="0" fontId="11" fillId="0" borderId="0" xfId="93" applyFont="1" applyFill="1" applyBorder="1" applyAlignment="1" applyProtection="1">
      <alignment vertical="top"/>
      <protection/>
    </xf>
    <xf numFmtId="0" fontId="7" fillId="0" borderId="0" xfId="0" applyFont="1" applyFill="1" applyBorder="1" applyAlignment="1" applyProtection="1">
      <alignment horizontal="left" vertical="center"/>
      <protection/>
    </xf>
    <xf numFmtId="0" fontId="0" fillId="0" borderId="4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4" fillId="0" borderId="0" xfId="0" applyFont="1" applyFill="1" applyBorder="1" applyAlignment="1" applyProtection="1">
      <alignment vertical="center" wrapText="1"/>
      <protection/>
    </xf>
    <xf numFmtId="0" fontId="0" fillId="0" borderId="0" xfId="0" applyAlignment="1" applyProtection="1">
      <alignment horizontal="left"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wrapText="1"/>
      <protection/>
    </xf>
    <xf numFmtId="0" fontId="0" fillId="0" borderId="0" xfId="0" applyBorder="1" applyAlignment="1" applyProtection="1">
      <alignment horizontal="left" wrapText="1"/>
      <protection/>
    </xf>
    <xf numFmtId="0" fontId="0" fillId="0" borderId="0" xfId="176" applyFont="1" applyBorder="1" applyAlignment="1" applyProtection="1">
      <alignment wrapText="1"/>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vertical="center" wrapText="1"/>
      <protection/>
    </xf>
    <xf numFmtId="0" fontId="58" fillId="36" borderId="30" xfId="0" applyFont="1" applyFill="1" applyBorder="1" applyAlignment="1" applyProtection="1">
      <alignment horizontal="center" vertical="center" wrapText="1"/>
      <protection/>
    </xf>
    <xf numFmtId="0" fontId="58" fillId="36" borderId="20"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59" fillId="33" borderId="16" xfId="0" applyFont="1" applyFill="1" applyBorder="1" applyAlignment="1" applyProtection="1">
      <alignment horizontal="center" vertical="center" wrapText="1"/>
      <protection/>
    </xf>
    <xf numFmtId="0" fontId="59" fillId="35" borderId="16" xfId="0" applyFont="1" applyFill="1" applyBorder="1" applyAlignment="1" applyProtection="1">
      <alignment horizontal="center" vertical="center" wrapText="1"/>
      <protection/>
    </xf>
    <xf numFmtId="0" fontId="58" fillId="36" borderId="18" xfId="0" applyFont="1" applyFill="1" applyBorder="1" applyAlignment="1" applyProtection="1">
      <alignment horizontal="center" vertical="center"/>
      <protection/>
    </xf>
    <xf numFmtId="0" fontId="58" fillId="36" borderId="19" xfId="0" applyFont="1" applyFill="1" applyBorder="1" applyAlignment="1" applyProtection="1">
      <alignment horizontal="center" vertical="center"/>
      <protection/>
    </xf>
    <xf numFmtId="0" fontId="59" fillId="36" borderId="42"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58" fillId="0" borderId="15" xfId="0" applyFont="1" applyFill="1" applyBorder="1" applyAlignment="1" applyProtection="1">
      <alignment horizontal="left" vertical="center"/>
      <protection/>
    </xf>
    <xf numFmtId="0" fontId="59" fillId="0" borderId="15" xfId="0" applyFont="1" applyFill="1" applyBorder="1" applyAlignment="1" applyProtection="1">
      <alignment horizontal="center" vertical="center" wrapText="1"/>
      <protection/>
    </xf>
    <xf numFmtId="0" fontId="58" fillId="36" borderId="20" xfId="0" applyFont="1" applyFill="1" applyBorder="1" applyAlignment="1" applyProtection="1">
      <alignment horizontal="center" vertical="center"/>
      <protection/>
    </xf>
    <xf numFmtId="0" fontId="58" fillId="36" borderId="43" xfId="0" applyFont="1" applyFill="1" applyBorder="1" applyAlignment="1" applyProtection="1">
      <alignment horizontal="center" vertical="center"/>
      <protection/>
    </xf>
    <xf numFmtId="0" fontId="58" fillId="36" borderId="1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center"/>
      <protection/>
    </xf>
    <xf numFmtId="173" fontId="4" fillId="0" borderId="0" xfId="83" applyNumberFormat="1" applyFont="1" applyFill="1" applyBorder="1" applyAlignment="1" applyProtection="1">
      <alignment/>
      <protection/>
    </xf>
    <xf numFmtId="0" fontId="58" fillId="37" borderId="22" xfId="0" applyFont="1" applyFill="1" applyBorder="1" applyAlignment="1" applyProtection="1">
      <alignment horizontal="center" vertical="center" wrapText="1"/>
      <protection/>
    </xf>
    <xf numFmtId="0" fontId="58" fillId="37" borderId="23" xfId="0" applyFont="1" applyFill="1" applyBorder="1" applyAlignment="1" applyProtection="1">
      <alignment horizontal="center" vertical="center" wrapText="1"/>
      <protection/>
    </xf>
    <xf numFmtId="0" fontId="58" fillId="37" borderId="24" xfId="0" applyFont="1" applyFill="1" applyBorder="1" applyAlignment="1" applyProtection="1">
      <alignment horizontal="center" vertical="center" wrapText="1"/>
      <protection/>
    </xf>
    <xf numFmtId="0" fontId="59" fillId="38" borderId="25" xfId="0" applyFont="1" applyFill="1" applyBorder="1" applyAlignment="1" applyProtection="1">
      <alignment horizontal="center" vertical="center" wrapText="1"/>
      <protection/>
    </xf>
    <xf numFmtId="0" fontId="59" fillId="39" borderId="25" xfId="0" applyFont="1" applyFill="1" applyBorder="1" applyAlignment="1" applyProtection="1">
      <alignment horizontal="center" vertical="center" wrapText="1"/>
      <protection/>
    </xf>
    <xf numFmtId="0" fontId="58" fillId="37" borderId="26" xfId="0" applyFont="1" applyFill="1" applyBorder="1" applyAlignment="1" applyProtection="1">
      <alignment horizontal="center" vertical="center" wrapText="1"/>
      <protection/>
    </xf>
    <xf numFmtId="0" fontId="58" fillId="37" borderId="27" xfId="0" applyFont="1" applyFill="1" applyBorder="1" applyAlignment="1" applyProtection="1">
      <alignment horizontal="center" vertical="center" wrapText="1"/>
      <protection/>
    </xf>
    <xf numFmtId="0" fontId="58" fillId="37" borderId="28"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protection/>
    </xf>
    <xf numFmtId="0" fontId="58" fillId="0" borderId="0" xfId="0" applyFont="1" applyFill="1" applyBorder="1" applyAlignment="1" applyProtection="1">
      <alignment horizontal="left" vertical="center"/>
      <protection/>
    </xf>
    <xf numFmtId="0" fontId="58" fillId="0" borderId="0" xfId="0" applyFont="1" applyFill="1" applyBorder="1" applyAlignment="1" applyProtection="1">
      <alignment vertical="center" wrapText="1"/>
      <protection/>
    </xf>
    <xf numFmtId="0" fontId="0" fillId="0" borderId="40" xfId="0" applyBorder="1" applyAlignment="1" applyProtection="1">
      <alignment horizontal="left"/>
      <protection/>
    </xf>
    <xf numFmtId="0" fontId="58" fillId="41" borderId="44" xfId="0" applyFont="1" applyFill="1" applyBorder="1" applyAlignment="1" applyProtection="1">
      <alignment horizontal="center" vertical="center" wrapText="1"/>
      <protection/>
    </xf>
    <xf numFmtId="0" fontId="58" fillId="41" borderId="45" xfId="0" applyFont="1" applyFill="1" applyBorder="1" applyAlignment="1" applyProtection="1">
      <alignment horizontal="center" vertical="center" wrapText="1"/>
      <protection/>
    </xf>
    <xf numFmtId="0" fontId="58" fillId="41" borderId="46" xfId="0" applyFont="1" applyFill="1" applyBorder="1" applyAlignment="1" applyProtection="1">
      <alignment horizontal="center" vertical="center" wrapText="1"/>
      <protection/>
    </xf>
    <xf numFmtId="170" fontId="58" fillId="41" borderId="26" xfId="0" applyNumberFormat="1" applyFont="1" applyFill="1" applyBorder="1" applyAlignment="1" applyProtection="1">
      <alignment horizontal="center" vertical="center" wrapText="1"/>
      <protection/>
    </xf>
    <xf numFmtId="170" fontId="58" fillId="41" borderId="27" xfId="0" applyNumberFormat="1" applyFont="1" applyFill="1" applyBorder="1" applyAlignment="1" applyProtection="1">
      <alignment horizontal="center" vertical="center" wrapText="1"/>
      <protection/>
    </xf>
    <xf numFmtId="170" fontId="58" fillId="41" borderId="28" xfId="0" applyNumberFormat="1" applyFont="1" applyFill="1" applyBorder="1" applyAlignment="1" applyProtection="1">
      <alignment horizontal="center" vertical="center" wrapText="1"/>
      <protection/>
    </xf>
    <xf numFmtId="177" fontId="58" fillId="0" borderId="15" xfId="0" applyNumberFormat="1" applyFont="1" applyFill="1" applyBorder="1" applyAlignment="1" applyProtection="1">
      <alignment horizontal="center" vertical="center" wrapText="1"/>
      <protection/>
    </xf>
    <xf numFmtId="176" fontId="58" fillId="0" borderId="0" xfId="0" applyNumberFormat="1" applyFont="1" applyFill="1" applyBorder="1" applyAlignment="1" applyProtection="1">
      <alignment horizontal="center" vertical="center" wrapText="1"/>
      <protection/>
    </xf>
    <xf numFmtId="0" fontId="58" fillId="40" borderId="25" xfId="0" applyFont="1" applyFill="1" applyBorder="1" applyAlignment="1" applyProtection="1">
      <alignment horizontal="center" vertical="center" wrapText="1"/>
      <protection/>
    </xf>
    <xf numFmtId="0" fontId="58" fillId="40" borderId="17" xfId="0" applyFont="1" applyFill="1" applyBorder="1" applyAlignment="1" applyProtection="1">
      <alignment horizontal="center" vertical="center" wrapText="1"/>
      <protection/>
    </xf>
    <xf numFmtId="0" fontId="58" fillId="40" borderId="29" xfId="0" applyFont="1" applyFill="1" applyBorder="1" applyAlignment="1" applyProtection="1">
      <alignment horizontal="center" vertical="center" wrapText="1"/>
      <protection/>
    </xf>
    <xf numFmtId="170" fontId="58" fillId="40" borderId="26" xfId="0" applyNumberFormat="1" applyFont="1" applyFill="1" applyBorder="1" applyAlignment="1" applyProtection="1">
      <alignment horizontal="center" vertical="center" wrapText="1"/>
      <protection/>
    </xf>
    <xf numFmtId="170" fontId="58" fillId="40" borderId="27" xfId="0" applyNumberFormat="1" applyFont="1" applyFill="1" applyBorder="1" applyAlignment="1" applyProtection="1">
      <alignment horizontal="center" vertical="center" wrapText="1"/>
      <protection/>
    </xf>
    <xf numFmtId="170" fontId="58" fillId="40" borderId="28"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58" fillId="36" borderId="25" xfId="0" applyFont="1" applyFill="1" applyBorder="1" applyAlignment="1" applyProtection="1">
      <alignment horizontal="center" vertical="center" wrapText="1"/>
      <protection/>
    </xf>
    <xf numFmtId="0" fontId="58" fillId="36" borderId="17" xfId="0" applyFont="1" applyFill="1" applyBorder="1" applyAlignment="1" applyProtection="1">
      <alignment horizontal="center" vertical="center" wrapText="1"/>
      <protection/>
    </xf>
    <xf numFmtId="0" fontId="58" fillId="36" borderId="29" xfId="0" applyFont="1" applyFill="1" applyBorder="1" applyAlignment="1" applyProtection="1">
      <alignment horizontal="center" vertical="center" wrapText="1"/>
      <protection/>
    </xf>
    <xf numFmtId="170" fontId="58" fillId="36" borderId="26" xfId="0" applyNumberFormat="1" applyFont="1" applyFill="1" applyBorder="1" applyAlignment="1" applyProtection="1">
      <alignment horizontal="center" vertical="center" wrapText="1"/>
      <protection/>
    </xf>
    <xf numFmtId="170" fontId="58" fillId="36" borderId="27" xfId="0" applyNumberFormat="1" applyFont="1" applyFill="1" applyBorder="1" applyAlignment="1" applyProtection="1">
      <alignment horizontal="center" vertical="center" wrapText="1"/>
      <protection/>
    </xf>
    <xf numFmtId="170" fontId="58" fillId="36" borderId="28" xfId="0" applyNumberFormat="1" applyFont="1" applyFill="1" applyBorder="1" applyAlignment="1" applyProtection="1">
      <alignment horizontal="center" vertical="center" wrapText="1"/>
      <protection/>
    </xf>
    <xf numFmtId="0" fontId="0" fillId="0" borderId="47" xfId="0" applyFont="1" applyFill="1" applyBorder="1" applyAlignment="1" applyProtection="1">
      <alignment horizontal="left"/>
      <protection/>
    </xf>
    <xf numFmtId="0" fontId="58" fillId="0" borderId="41" xfId="0" applyFont="1" applyFill="1" applyBorder="1" applyAlignment="1" applyProtection="1">
      <alignment horizontal="center" vertical="center"/>
      <protection/>
    </xf>
    <xf numFmtId="0" fontId="58" fillId="0" borderId="41" xfId="0" applyFont="1" applyFill="1" applyBorder="1" applyAlignment="1" applyProtection="1">
      <alignment horizontal="left" vertical="center"/>
      <protection/>
    </xf>
    <xf numFmtId="0" fontId="58" fillId="0" borderId="41" xfId="0" applyFont="1" applyFill="1" applyBorder="1" applyAlignment="1" applyProtection="1">
      <alignment horizontal="center" vertical="center" wrapText="1"/>
      <protection/>
    </xf>
    <xf numFmtId="0" fontId="58" fillId="0" borderId="41" xfId="0" applyFont="1" applyFill="1" applyBorder="1" applyAlignment="1" applyProtection="1">
      <alignment vertical="center" wrapText="1"/>
      <protection/>
    </xf>
    <xf numFmtId="0" fontId="0" fillId="0" borderId="41" xfId="0" applyBorder="1" applyAlignment="1" applyProtection="1">
      <alignment horizontal="left"/>
      <protection/>
    </xf>
    <xf numFmtId="0" fontId="0" fillId="47" borderId="10" xfId="0" applyFont="1" applyFill="1" applyBorder="1" applyAlignment="1" applyProtection="1">
      <alignment horizontal="left"/>
      <protection/>
    </xf>
    <xf numFmtId="0" fontId="58" fillId="47" borderId="0" xfId="0" applyFont="1" applyFill="1" applyBorder="1" applyAlignment="1" applyProtection="1">
      <alignment horizontal="center" vertical="center"/>
      <protection/>
    </xf>
    <xf numFmtId="0" fontId="58" fillId="47" borderId="0" xfId="0" applyFont="1" applyFill="1" applyBorder="1" applyAlignment="1" applyProtection="1">
      <alignment horizontal="left" vertical="center"/>
      <protection/>
    </xf>
    <xf numFmtId="0" fontId="58" fillId="47" borderId="0" xfId="0" applyFont="1" applyFill="1" applyBorder="1" applyAlignment="1" applyProtection="1">
      <alignment horizontal="center" vertical="center" wrapText="1"/>
      <protection/>
    </xf>
    <xf numFmtId="0" fontId="58" fillId="47" borderId="0" xfId="0" applyFont="1" applyFill="1" applyBorder="1" applyAlignment="1" applyProtection="1">
      <alignment vertical="center" wrapText="1"/>
      <protection/>
    </xf>
    <xf numFmtId="0" fontId="0" fillId="47" borderId="0" xfId="0" applyFill="1" applyBorder="1" applyAlignment="1" applyProtection="1">
      <alignment horizontal="left"/>
      <protection/>
    </xf>
    <xf numFmtId="0" fontId="0" fillId="47" borderId="0" xfId="0" applyFill="1" applyAlignment="1" applyProtection="1">
      <alignment horizontal="left"/>
      <protection/>
    </xf>
    <xf numFmtId="0" fontId="3" fillId="47" borderId="0" xfId="0" applyFont="1" applyFill="1" applyBorder="1" applyAlignment="1" applyProtection="1">
      <alignment horizontal="left"/>
      <protection/>
    </xf>
    <xf numFmtId="0" fontId="0" fillId="47" borderId="0"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3"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xf>
    <xf numFmtId="174" fontId="3" fillId="0" borderId="0" xfId="0" applyNumberFormat="1" applyFont="1" applyFill="1" applyBorder="1" applyAlignment="1" applyProtection="1">
      <alignment horizontal="right" vertical="center"/>
      <protection/>
    </xf>
    <xf numFmtId="174" fontId="4" fillId="0" borderId="0" xfId="0" applyNumberFormat="1" applyFont="1" applyFill="1" applyBorder="1" applyAlignment="1" applyProtection="1">
      <alignment horizontal="right" vertical="center"/>
      <protection/>
    </xf>
    <xf numFmtId="0" fontId="58" fillId="48" borderId="25" xfId="0" applyFont="1" applyFill="1" applyBorder="1" applyAlignment="1" applyProtection="1">
      <alignment horizontal="center" vertical="center" wrapText="1"/>
      <protection/>
    </xf>
    <xf numFmtId="0" fontId="58" fillId="48" borderId="17" xfId="0" applyFont="1" applyFill="1" applyBorder="1" applyAlignment="1" applyProtection="1">
      <alignment horizontal="center" vertical="center" wrapText="1"/>
      <protection/>
    </xf>
    <xf numFmtId="0" fontId="58" fillId="41" borderId="17" xfId="0" applyFont="1" applyFill="1" applyBorder="1" applyAlignment="1" applyProtection="1">
      <alignment horizontal="center" vertical="center" wrapText="1"/>
      <protection/>
    </xf>
    <xf numFmtId="49" fontId="60" fillId="38" borderId="25" xfId="0" applyNumberFormat="1" applyFont="1" applyFill="1" applyBorder="1" applyAlignment="1" applyProtection="1">
      <alignment horizontal="left" vertical="center" wrapText="1"/>
      <protection/>
    </xf>
    <xf numFmtId="49" fontId="60" fillId="38" borderId="17" xfId="0" applyNumberFormat="1" applyFont="1" applyFill="1" applyBorder="1" applyAlignment="1" applyProtection="1">
      <alignment horizontal="left" vertical="center" wrapText="1"/>
      <protection/>
    </xf>
    <xf numFmtId="176" fontId="60" fillId="10" borderId="17" xfId="83" applyNumberFormat="1" applyFont="1" applyFill="1" applyBorder="1" applyAlignment="1" applyProtection="1">
      <alignment horizontal="right" vertical="center" wrapText="1"/>
      <protection/>
    </xf>
    <xf numFmtId="176" fontId="60" fillId="38" borderId="17" xfId="83" applyNumberFormat="1" applyFont="1" applyFill="1" applyBorder="1" applyAlignment="1" applyProtection="1">
      <alignment horizontal="right" vertical="center"/>
      <protection/>
    </xf>
    <xf numFmtId="49" fontId="60" fillId="49" borderId="25" xfId="0" applyNumberFormat="1" applyFont="1" applyFill="1" applyBorder="1" applyAlignment="1" applyProtection="1">
      <alignment horizontal="left" vertical="center" wrapText="1"/>
      <protection/>
    </xf>
    <xf numFmtId="176" fontId="60" fillId="4" borderId="17" xfId="83" applyNumberFormat="1" applyFont="1" applyFill="1" applyBorder="1" applyAlignment="1" applyProtection="1">
      <alignment horizontal="right" vertical="center" wrapText="1"/>
      <protection/>
    </xf>
    <xf numFmtId="176" fontId="60" fillId="49" borderId="17" xfId="83" applyNumberFormat="1" applyFont="1" applyFill="1" applyBorder="1" applyAlignment="1" applyProtection="1">
      <alignment horizontal="right" vertical="center"/>
      <protection/>
    </xf>
    <xf numFmtId="0" fontId="0" fillId="0" borderId="10" xfId="0" applyFont="1" applyFill="1" applyBorder="1" applyAlignment="1" applyProtection="1">
      <alignment horizontal="left"/>
      <protection/>
    </xf>
    <xf numFmtId="0" fontId="58" fillId="48" borderId="26" xfId="0" applyFont="1" applyFill="1" applyBorder="1" applyAlignment="1" applyProtection="1">
      <alignment horizontal="center" vertical="center"/>
      <protection/>
    </xf>
    <xf numFmtId="0" fontId="58" fillId="48" borderId="27" xfId="0" applyFont="1" applyFill="1" applyBorder="1" applyAlignment="1" applyProtection="1">
      <alignment horizontal="left" vertical="center" wrapText="1"/>
      <protection/>
    </xf>
    <xf numFmtId="177" fontId="58" fillId="41" borderId="27" xfId="0" applyNumberFormat="1" applyFont="1" applyFill="1" applyBorder="1" applyAlignment="1" applyProtection="1">
      <alignment horizontal="center" vertical="center" wrapText="1"/>
      <protection/>
    </xf>
    <xf numFmtId="176" fontId="58" fillId="41" borderId="27" xfId="83" applyNumberFormat="1" applyFont="1" applyFill="1" applyBorder="1" applyAlignment="1" applyProtection="1">
      <alignment horizontal="center" vertical="center" wrapText="1"/>
      <protection/>
    </xf>
    <xf numFmtId="176" fontId="58" fillId="48" borderId="27" xfId="0" applyNumberFormat="1" applyFont="1" applyFill="1" applyBorder="1" applyAlignment="1" applyProtection="1">
      <alignment horizontal="right" vertical="center" wrapText="1"/>
      <protection/>
    </xf>
    <xf numFmtId="0" fontId="58" fillId="48" borderId="27" xfId="0" applyFont="1" applyFill="1" applyBorder="1" applyAlignment="1" applyProtection="1">
      <alignment horizontal="right" vertical="center" wrapText="1"/>
      <protection/>
    </xf>
    <xf numFmtId="0" fontId="58" fillId="48" borderId="28" xfId="0" applyFont="1" applyFill="1" applyBorder="1" applyAlignment="1" applyProtection="1">
      <alignment horizontal="right" vertical="center" wrapText="1"/>
      <protection/>
    </xf>
    <xf numFmtId="0" fontId="3" fillId="0" borderId="0" xfId="0" applyFont="1" applyFill="1" applyBorder="1" applyAlignment="1" applyProtection="1">
      <alignment horizontal="center" wrapText="1"/>
      <protection/>
    </xf>
    <xf numFmtId="0" fontId="4" fillId="0" borderId="0" xfId="0" applyFont="1" applyFill="1" applyBorder="1" applyAlignment="1" applyProtection="1">
      <alignment horizontal="center" vertical="center" wrapText="1"/>
      <protection/>
    </xf>
    <xf numFmtId="0" fontId="3" fillId="0" borderId="0" xfId="0" applyFont="1" applyAlignment="1" applyProtection="1">
      <alignment horizontal="left"/>
      <protection/>
    </xf>
    <xf numFmtId="173" fontId="58" fillId="36" borderId="17" xfId="83" applyNumberFormat="1" applyFont="1" applyFill="1" applyBorder="1" applyAlignment="1" applyProtection="1">
      <alignment horizontal="center" vertical="center" wrapText="1"/>
      <protection/>
    </xf>
    <xf numFmtId="173" fontId="58" fillId="36" borderId="29" xfId="83" applyNumberFormat="1"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173" fontId="58" fillId="0" borderId="0" xfId="83" applyNumberFormat="1" applyFont="1" applyFill="1" applyBorder="1" applyAlignment="1" applyProtection="1">
      <alignment horizontal="center" vertical="center" wrapText="1"/>
      <protection/>
    </xf>
    <xf numFmtId="0" fontId="60" fillId="38" borderId="25" xfId="0" applyFont="1" applyFill="1" applyBorder="1" applyAlignment="1" applyProtection="1">
      <alignment horizontal="left" vertical="center" wrapText="1"/>
      <protection/>
    </xf>
    <xf numFmtId="176" fontId="60" fillId="33" borderId="29" xfId="83" applyNumberFormat="1" applyFont="1" applyFill="1" applyBorder="1" applyAlignment="1" applyProtection="1">
      <alignment horizontal="right" vertical="center"/>
      <protection/>
    </xf>
    <xf numFmtId="0" fontId="60" fillId="0" borderId="0" xfId="0" applyFont="1" applyFill="1" applyBorder="1" applyAlignment="1" applyProtection="1">
      <alignment horizontal="center" vertical="center" wrapText="1"/>
      <protection/>
    </xf>
    <xf numFmtId="0" fontId="60" fillId="0" borderId="0" xfId="0" applyFont="1" applyFill="1" applyBorder="1" applyAlignment="1" applyProtection="1">
      <alignment horizontal="left" vertical="center" wrapText="1"/>
      <protection/>
    </xf>
    <xf numFmtId="174" fontId="60" fillId="0" borderId="0" xfId="83" applyNumberFormat="1" applyFont="1" applyFill="1" applyBorder="1" applyAlignment="1" applyProtection="1">
      <alignment horizontal="right" vertical="center"/>
      <protection/>
    </xf>
    <xf numFmtId="174" fontId="59" fillId="0" borderId="0" xfId="83" applyNumberFormat="1" applyFont="1" applyFill="1" applyBorder="1" applyAlignment="1" applyProtection="1">
      <alignment horizontal="right" vertical="center"/>
      <protection/>
    </xf>
    <xf numFmtId="0" fontId="9" fillId="0" borderId="0" xfId="0" applyFont="1" applyAlignment="1" applyProtection="1">
      <alignment horizontal="left"/>
      <protection/>
    </xf>
    <xf numFmtId="0" fontId="60" fillId="39" borderId="25" xfId="0" applyFont="1" applyFill="1" applyBorder="1" applyAlignment="1" applyProtection="1">
      <alignment horizontal="left" vertical="center" wrapText="1"/>
      <protection/>
    </xf>
    <xf numFmtId="176" fontId="60" fillId="50" borderId="29" xfId="83" applyNumberFormat="1" applyFont="1" applyFill="1" applyBorder="1" applyAlignment="1" applyProtection="1">
      <alignment horizontal="right" vertical="center"/>
      <protection/>
    </xf>
    <xf numFmtId="0" fontId="0" fillId="0" borderId="0" xfId="0" applyFill="1" applyAlignment="1" applyProtection="1">
      <alignment horizontal="left"/>
      <protection/>
    </xf>
    <xf numFmtId="0" fontId="58" fillId="48" borderId="27" xfId="0" applyNumberFormat="1" applyFont="1" applyFill="1" applyBorder="1" applyAlignment="1" applyProtection="1">
      <alignment horizontal="left" vertical="center" wrapText="1"/>
      <protection/>
    </xf>
    <xf numFmtId="176" fontId="58" fillId="36" borderId="27" xfId="0" applyNumberFormat="1" applyFont="1" applyFill="1" applyBorder="1" applyAlignment="1" applyProtection="1">
      <alignment horizontal="right" vertical="center"/>
      <protection/>
    </xf>
    <xf numFmtId="176" fontId="58" fillId="36" borderId="28" xfId="0" applyNumberFormat="1" applyFont="1" applyFill="1" applyBorder="1" applyAlignment="1" applyProtection="1">
      <alignment horizontal="right" vertical="center"/>
      <protection/>
    </xf>
    <xf numFmtId="0" fontId="58" fillId="0" borderId="0" xfId="0" applyFont="1" applyFill="1" applyBorder="1" applyAlignment="1" applyProtection="1">
      <alignment horizontal="left" vertical="center" wrapText="1"/>
      <protection/>
    </xf>
    <xf numFmtId="174" fontId="58" fillId="0" borderId="0" xfId="0" applyNumberFormat="1" applyFont="1" applyFill="1" applyBorder="1" applyAlignment="1" applyProtection="1">
      <alignment horizontal="righ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Border="1" applyAlignment="1" applyProtection="1">
      <alignment horizontal="left" vertical="center"/>
      <protection/>
    </xf>
    <xf numFmtId="49" fontId="60" fillId="34" borderId="17" xfId="0" applyNumberFormat="1" applyFont="1" applyFill="1" applyBorder="1" applyAlignment="1" applyProtection="1">
      <alignment horizontal="left" vertical="center" wrapText="1"/>
      <protection locked="0"/>
    </xf>
    <xf numFmtId="49" fontId="60" fillId="34" borderId="17" xfId="0" applyNumberFormat="1" applyFont="1" applyFill="1" applyBorder="1" applyAlignment="1" applyProtection="1">
      <alignment horizontal="center" vertical="center" wrapText="1"/>
      <protection locked="0"/>
    </xf>
    <xf numFmtId="49" fontId="60" fillId="51" borderId="17" xfId="0" applyNumberFormat="1" applyFont="1" applyFill="1" applyBorder="1" applyAlignment="1" applyProtection="1">
      <alignment horizontal="center" vertical="center" wrapText="1"/>
      <protection locked="0"/>
    </xf>
    <xf numFmtId="172" fontId="60" fillId="34" borderId="21" xfId="0" applyNumberFormat="1" applyFont="1" applyFill="1" applyBorder="1" applyAlignment="1" applyProtection="1">
      <alignment horizontal="center" vertical="center" wrapText="1"/>
      <protection locked="0"/>
    </xf>
    <xf numFmtId="14" fontId="60" fillId="34" borderId="21" xfId="0" applyNumberFormat="1" applyFont="1" applyFill="1" applyBorder="1" applyAlignment="1" applyProtection="1">
      <alignment horizontal="center" vertical="center" wrapText="1"/>
      <protection locked="0"/>
    </xf>
    <xf numFmtId="14" fontId="60" fillId="51" borderId="21" xfId="0" applyNumberFormat="1" applyFont="1" applyFill="1" applyBorder="1" applyAlignment="1" applyProtection="1">
      <alignment horizontal="center" vertical="center" wrapText="1"/>
      <protection locked="0"/>
    </xf>
    <xf numFmtId="49" fontId="60" fillId="38" borderId="17" xfId="0" applyNumberFormat="1" applyFont="1" applyFill="1" applyBorder="1" applyAlignment="1" applyProtection="1">
      <alignment horizontal="left" vertical="center" wrapText="1"/>
      <protection locked="0"/>
    </xf>
    <xf numFmtId="49" fontId="3" fillId="38" borderId="17" xfId="93" applyNumberFormat="1" applyFont="1" applyFill="1" applyBorder="1" applyAlignment="1" applyProtection="1">
      <alignment horizontal="left" vertical="center" wrapText="1"/>
      <protection locked="0"/>
    </xf>
    <xf numFmtId="177" fontId="60" fillId="10" borderId="17" xfId="83" applyNumberFormat="1" applyFont="1" applyFill="1" applyBorder="1" applyAlignment="1" applyProtection="1">
      <alignment horizontal="right" vertical="center" wrapText="1"/>
      <protection locked="0"/>
    </xf>
    <xf numFmtId="176" fontId="60" fillId="10" borderId="17" xfId="83" applyNumberFormat="1" applyFont="1" applyFill="1" applyBorder="1" applyAlignment="1" applyProtection="1">
      <alignment horizontal="right" vertical="center" wrapText="1"/>
      <protection locked="0"/>
    </xf>
    <xf numFmtId="176" fontId="60" fillId="38" borderId="17" xfId="83" applyNumberFormat="1" applyFont="1" applyFill="1" applyBorder="1" applyAlignment="1" applyProtection="1">
      <alignment horizontal="right" vertical="center"/>
      <protection locked="0"/>
    </xf>
    <xf numFmtId="49" fontId="60" fillId="49" borderId="17" xfId="0" applyNumberFormat="1" applyFont="1" applyFill="1" applyBorder="1" applyAlignment="1" applyProtection="1">
      <alignment horizontal="left" vertical="center" wrapText="1"/>
      <protection locked="0"/>
    </xf>
    <xf numFmtId="49" fontId="3" fillId="49" borderId="17" xfId="93" applyNumberFormat="1" applyFont="1" applyFill="1" applyBorder="1" applyAlignment="1" applyProtection="1">
      <alignment horizontal="left" vertical="center" wrapText="1"/>
      <protection locked="0"/>
    </xf>
    <xf numFmtId="177" fontId="60" fillId="4" borderId="17" xfId="83" applyNumberFormat="1" applyFont="1" applyFill="1" applyBorder="1" applyAlignment="1" applyProtection="1">
      <alignment horizontal="right" vertical="center" wrapText="1"/>
      <protection locked="0"/>
    </xf>
    <xf numFmtId="176" fontId="60" fillId="4" borderId="17" xfId="83" applyNumberFormat="1" applyFont="1" applyFill="1" applyBorder="1" applyAlignment="1" applyProtection="1">
      <alignment horizontal="right" vertical="center" wrapText="1"/>
      <protection locked="0"/>
    </xf>
    <xf numFmtId="176" fontId="60" fillId="49" borderId="17" xfId="83" applyNumberFormat="1" applyFont="1" applyFill="1" applyBorder="1" applyAlignment="1" applyProtection="1">
      <alignment horizontal="right" vertical="center"/>
      <protection locked="0"/>
    </xf>
    <xf numFmtId="0" fontId="60" fillId="38" borderId="17" xfId="0" applyFont="1" applyFill="1" applyBorder="1" applyAlignment="1" applyProtection="1">
      <alignment horizontal="left" vertical="center" wrapText="1"/>
      <protection locked="0"/>
    </xf>
    <xf numFmtId="0" fontId="60" fillId="38" borderId="17" xfId="0" applyFont="1" applyFill="1" applyBorder="1" applyAlignment="1" applyProtection="1">
      <alignment horizontal="center" vertical="center" wrapText="1"/>
      <protection locked="0"/>
    </xf>
    <xf numFmtId="0" fontId="60" fillId="38" borderId="17" xfId="171" applyNumberFormat="1" applyFont="1" applyFill="1" applyBorder="1" applyAlignment="1" applyProtection="1">
      <alignment horizontal="left" vertical="center" wrapText="1"/>
      <protection locked="0"/>
    </xf>
    <xf numFmtId="0" fontId="3" fillId="38" borderId="17" xfId="93" applyFont="1" applyFill="1" applyBorder="1" applyAlignment="1" applyProtection="1">
      <alignment horizontal="left" vertical="center" wrapText="1"/>
      <protection locked="0"/>
    </xf>
    <xf numFmtId="172" fontId="60" fillId="38" borderId="17" xfId="0" applyNumberFormat="1" applyFont="1" applyFill="1" applyBorder="1" applyAlignment="1" applyProtection="1">
      <alignment horizontal="center" vertical="center" wrapText="1"/>
      <protection locked="0"/>
    </xf>
    <xf numFmtId="176" fontId="60" fillId="33" borderId="17" xfId="83" applyNumberFormat="1" applyFont="1" applyFill="1" applyBorder="1" applyAlignment="1" applyProtection="1">
      <alignment horizontal="right" vertical="center"/>
      <protection locked="0"/>
    </xf>
    <xf numFmtId="0" fontId="60" fillId="39" borderId="17" xfId="0" applyFont="1" applyFill="1" applyBorder="1" applyAlignment="1" applyProtection="1">
      <alignment horizontal="left" vertical="center" wrapText="1"/>
      <protection locked="0"/>
    </xf>
    <xf numFmtId="0" fontId="60" fillId="39" borderId="17" xfId="0" applyFont="1" applyFill="1" applyBorder="1" applyAlignment="1" applyProtection="1">
      <alignment horizontal="center" vertical="center" wrapText="1"/>
      <protection locked="0"/>
    </xf>
    <xf numFmtId="0" fontId="60" fillId="39" borderId="17" xfId="169" applyNumberFormat="1" applyFont="1" applyFill="1" applyBorder="1" applyAlignment="1" applyProtection="1">
      <alignment horizontal="left" vertical="center" wrapText="1"/>
      <protection locked="0"/>
    </xf>
    <xf numFmtId="0" fontId="3" fillId="39" borderId="17" xfId="93" applyFont="1" applyFill="1" applyBorder="1" applyAlignment="1" applyProtection="1">
      <alignment horizontal="left" vertical="center" wrapText="1"/>
      <protection locked="0"/>
    </xf>
    <xf numFmtId="172" fontId="60" fillId="39" borderId="17" xfId="0" applyNumberFormat="1" applyFont="1" applyFill="1" applyBorder="1" applyAlignment="1" applyProtection="1">
      <alignment horizontal="center" vertical="center" wrapText="1"/>
      <protection locked="0"/>
    </xf>
    <xf numFmtId="176" fontId="60" fillId="50" borderId="17" xfId="83" applyNumberFormat="1" applyFont="1" applyFill="1" applyBorder="1" applyAlignment="1" applyProtection="1">
      <alignment horizontal="right" vertical="center"/>
      <protection locked="0"/>
    </xf>
    <xf numFmtId="0" fontId="60" fillId="38" borderId="17" xfId="169" applyNumberFormat="1" applyFont="1" applyFill="1" applyBorder="1" applyAlignment="1" applyProtection="1">
      <alignment horizontal="left" vertical="center" wrapText="1"/>
      <protection locked="0"/>
    </xf>
    <xf numFmtId="0" fontId="0" fillId="0" borderId="0" xfId="0" applyAlignment="1">
      <alignment wrapText="1"/>
    </xf>
    <xf numFmtId="172" fontId="60" fillId="43" borderId="21" xfId="0" applyNumberFormat="1" applyFont="1" applyFill="1" applyBorder="1" applyAlignment="1" applyProtection="1">
      <alignment horizontal="center" vertical="center" wrapText="1"/>
      <protection locked="0"/>
    </xf>
    <xf numFmtId="0" fontId="58" fillId="52" borderId="17" xfId="0" applyFont="1" applyFill="1" applyBorder="1" applyAlignment="1" applyProtection="1">
      <alignment horizontal="center" vertical="center" wrapText="1"/>
      <protection/>
    </xf>
    <xf numFmtId="0" fontId="58" fillId="52" borderId="21" xfId="0" applyFont="1" applyFill="1" applyBorder="1" applyAlignment="1" applyProtection="1">
      <alignment horizontal="center" vertical="center" wrapText="1"/>
      <protection/>
    </xf>
    <xf numFmtId="172" fontId="60" fillId="53" borderId="17" xfId="83" applyNumberFormat="1" applyFont="1" applyFill="1" applyBorder="1" applyAlignment="1" applyProtection="1">
      <alignment horizontal="right" vertical="center"/>
      <protection/>
    </xf>
    <xf numFmtId="176" fontId="60" fillId="53" borderId="17" xfId="83" applyNumberFormat="1" applyFont="1" applyFill="1" applyBorder="1" applyAlignment="1" applyProtection="1">
      <alignment horizontal="right" vertical="center" wrapText="1"/>
      <protection/>
    </xf>
    <xf numFmtId="176" fontId="60" fillId="53" borderId="29" xfId="83" applyNumberFormat="1" applyFont="1" applyFill="1" applyBorder="1" applyAlignment="1" applyProtection="1">
      <alignment horizontal="right" vertical="center" wrapText="1"/>
      <protection/>
    </xf>
    <xf numFmtId="172" fontId="60" fillId="54" borderId="17" xfId="83" applyNumberFormat="1" applyFont="1" applyFill="1" applyBorder="1" applyAlignment="1" applyProtection="1">
      <alignment horizontal="right" vertical="center"/>
      <protection locked="0"/>
    </xf>
    <xf numFmtId="176" fontId="60" fillId="54" borderId="17" xfId="83" applyNumberFormat="1" applyFont="1" applyFill="1" applyBorder="1" applyAlignment="1" applyProtection="1">
      <alignment horizontal="right" vertical="center" wrapText="1"/>
      <protection locked="0"/>
    </xf>
    <xf numFmtId="176" fontId="60" fillId="54" borderId="29" xfId="83" applyNumberFormat="1" applyFont="1" applyFill="1" applyBorder="1" applyAlignment="1" applyProtection="1">
      <alignment horizontal="right" vertical="center" wrapText="1"/>
      <protection locked="0"/>
    </xf>
    <xf numFmtId="172" fontId="60" fillId="53" borderId="17" xfId="83" applyNumberFormat="1" applyFont="1" applyFill="1" applyBorder="1" applyAlignment="1" applyProtection="1">
      <alignment horizontal="right" vertical="center"/>
      <protection locked="0"/>
    </xf>
    <xf numFmtId="176" fontId="60" fillId="53" borderId="17" xfId="83" applyNumberFormat="1" applyFont="1" applyFill="1" applyBorder="1" applyAlignment="1" applyProtection="1">
      <alignment horizontal="right" vertical="center" wrapText="1"/>
      <protection locked="0"/>
    </xf>
    <xf numFmtId="176" fontId="60" fillId="53" borderId="29" xfId="83" applyNumberFormat="1" applyFont="1" applyFill="1" applyBorder="1" applyAlignment="1" applyProtection="1">
      <alignment horizontal="right" vertical="center" wrapText="1"/>
      <protection locked="0"/>
    </xf>
    <xf numFmtId="0" fontId="0" fillId="0" borderId="0" xfId="0" applyFont="1" applyAlignment="1">
      <alignment/>
    </xf>
    <xf numFmtId="49" fontId="0" fillId="0" borderId="0" xfId="0" applyNumberFormat="1" applyFont="1" applyAlignment="1">
      <alignment/>
    </xf>
    <xf numFmtId="0" fontId="0" fillId="0" borderId="0" xfId="0" applyFont="1" applyBorder="1" applyAlignment="1">
      <alignment/>
    </xf>
    <xf numFmtId="0" fontId="58" fillId="36" borderId="48" xfId="0" applyFont="1" applyFill="1" applyBorder="1" applyAlignment="1" applyProtection="1">
      <alignment horizontal="center" vertical="center" wrapText="1"/>
      <protection/>
    </xf>
    <xf numFmtId="49" fontId="60" fillId="34" borderId="49" xfId="0" applyNumberFormat="1" applyFont="1" applyFill="1" applyBorder="1" applyAlignment="1" applyProtection="1">
      <alignment horizontal="left" vertical="center" wrapText="1"/>
      <protection locked="0"/>
    </xf>
    <xf numFmtId="49" fontId="60" fillId="51" borderId="49" xfId="0" applyNumberFormat="1" applyFont="1" applyFill="1" applyBorder="1" applyAlignment="1" applyProtection="1">
      <alignment horizontal="center" vertical="center" wrapText="1"/>
      <protection locked="0"/>
    </xf>
    <xf numFmtId="0" fontId="58" fillId="36" borderId="50" xfId="0" applyFont="1" applyFill="1" applyBorder="1" applyAlignment="1" applyProtection="1">
      <alignment horizontal="center" vertical="center"/>
      <protection/>
    </xf>
    <xf numFmtId="49" fontId="60" fillId="43" borderId="17" xfId="0" applyNumberFormat="1" applyFont="1" applyFill="1" applyBorder="1" applyAlignment="1" applyProtection="1">
      <alignment horizontal="center" vertical="center" wrapText="1"/>
      <protection locked="0"/>
    </xf>
    <xf numFmtId="0" fontId="59" fillId="36" borderId="19" xfId="0" applyFont="1" applyFill="1" applyBorder="1" applyAlignment="1" applyProtection="1">
      <alignment horizontal="center" vertical="center" wrapText="1"/>
      <protection/>
    </xf>
    <xf numFmtId="0" fontId="58" fillId="36" borderId="51" xfId="0" applyFont="1" applyFill="1" applyBorder="1" applyAlignment="1" applyProtection="1">
      <alignment horizontal="center" vertical="center" wrapText="1"/>
      <protection/>
    </xf>
    <xf numFmtId="49" fontId="60" fillId="34" borderId="52" xfId="0" applyNumberFormat="1" applyFont="1" applyFill="1" applyBorder="1" applyAlignment="1">
      <alignment horizontal="left" vertical="center" wrapText="1"/>
    </xf>
    <xf numFmtId="0" fontId="59" fillId="36" borderId="53" xfId="0" applyFont="1" applyFill="1" applyBorder="1" applyAlignment="1">
      <alignment horizontal="center" vertical="center" wrapText="1"/>
    </xf>
    <xf numFmtId="0" fontId="60" fillId="34" borderId="17" xfId="0" applyNumberFormat="1" applyFont="1" applyFill="1" applyBorder="1" applyAlignment="1">
      <alignment horizontal="left" vertical="center" wrapText="1"/>
    </xf>
    <xf numFmtId="49" fontId="3" fillId="4" borderId="54" xfId="0" applyNumberFormat="1" applyFont="1" applyFill="1" applyBorder="1" applyAlignment="1" applyProtection="1">
      <alignment horizontal="left" vertical="center" wrapText="1"/>
      <protection locked="0"/>
    </xf>
    <xf numFmtId="49" fontId="3" fillId="4" borderId="55" xfId="0" applyNumberFormat="1" applyFont="1" applyFill="1" applyBorder="1" applyAlignment="1" applyProtection="1">
      <alignment horizontal="left" vertical="center" wrapText="1"/>
      <protection locked="0"/>
    </xf>
    <xf numFmtId="49" fontId="3" fillId="4" borderId="32" xfId="0" applyNumberFormat="1" applyFont="1" applyFill="1" applyBorder="1" applyAlignment="1" applyProtection="1">
      <alignment horizontal="left" vertical="center" wrapText="1"/>
      <protection locked="0"/>
    </xf>
    <xf numFmtId="0" fontId="58" fillId="55" borderId="56" xfId="0" applyFont="1" applyFill="1" applyBorder="1" applyAlignment="1" applyProtection="1">
      <alignment horizontal="center" vertical="center" wrapText="1"/>
      <protection/>
    </xf>
    <xf numFmtId="0" fontId="58" fillId="55" borderId="23" xfId="0" applyFont="1" applyFill="1" applyBorder="1" applyAlignment="1" applyProtection="1">
      <alignment horizontal="center" vertical="center" wrapText="1"/>
      <protection/>
    </xf>
    <xf numFmtId="0" fontId="58" fillId="55" borderId="57" xfId="0" applyFont="1" applyFill="1" applyBorder="1" applyAlignment="1" applyProtection="1">
      <alignment horizontal="center" vertical="center" wrapText="1"/>
      <protection/>
    </xf>
    <xf numFmtId="0" fontId="58" fillId="55" borderId="58" xfId="0" applyFont="1" applyFill="1" applyBorder="1" applyAlignment="1" applyProtection="1">
      <alignment horizontal="center" vertical="center" wrapText="1"/>
      <protection/>
    </xf>
    <xf numFmtId="0" fontId="58" fillId="55" borderId="59" xfId="0" applyFont="1" applyFill="1" applyBorder="1" applyAlignment="1" applyProtection="1">
      <alignment horizontal="center" vertical="center" wrapText="1"/>
      <protection/>
    </xf>
    <xf numFmtId="0" fontId="58" fillId="55" borderId="60" xfId="0" applyFont="1" applyFill="1" applyBorder="1" applyAlignment="1" applyProtection="1">
      <alignment horizontal="center" vertical="center" wrapText="1"/>
      <protection/>
    </xf>
    <xf numFmtId="0" fontId="58" fillId="48" borderId="58" xfId="0" applyFont="1" applyFill="1" applyBorder="1" applyAlignment="1" applyProtection="1">
      <alignment horizontal="center" vertical="center" wrapText="1"/>
      <protection/>
    </xf>
    <xf numFmtId="0" fontId="58" fillId="48" borderId="59" xfId="0" applyFont="1" applyFill="1" applyBorder="1" applyAlignment="1" applyProtection="1">
      <alignment horizontal="center" vertical="center" wrapText="1"/>
      <protection/>
    </xf>
    <xf numFmtId="0" fontId="58" fillId="48" borderId="60" xfId="0" applyFont="1" applyFill="1" applyBorder="1" applyAlignment="1" applyProtection="1">
      <alignment horizontal="center" vertical="center" wrapText="1"/>
      <protection/>
    </xf>
    <xf numFmtId="0" fontId="58" fillId="52" borderId="58" xfId="0" applyFont="1" applyFill="1" applyBorder="1" applyAlignment="1" applyProtection="1">
      <alignment horizontal="center" vertical="center" wrapText="1"/>
      <protection/>
    </xf>
    <xf numFmtId="0" fontId="58" fillId="52" borderId="59" xfId="0" applyFont="1" applyFill="1" applyBorder="1" applyAlignment="1" applyProtection="1">
      <alignment horizontal="center" vertical="center" wrapText="1"/>
      <protection/>
    </xf>
    <xf numFmtId="0" fontId="58" fillId="52" borderId="61" xfId="0" applyFont="1" applyFill="1" applyBorder="1" applyAlignment="1" applyProtection="1">
      <alignment horizontal="center" vertical="center" wrapText="1"/>
      <protection/>
    </xf>
    <xf numFmtId="49" fontId="3" fillId="4" borderId="38" xfId="0" applyNumberFormat="1" applyFont="1" applyFill="1" applyBorder="1" applyAlignment="1" applyProtection="1">
      <alignment horizontal="center" vertical="center" wrapText="1"/>
      <protection/>
    </xf>
    <xf numFmtId="49" fontId="3" fillId="4" borderId="39" xfId="0" applyNumberFormat="1" applyFont="1" applyFill="1" applyBorder="1" applyAlignment="1" applyProtection="1">
      <alignment horizontal="center" vertical="center" wrapText="1"/>
      <protection/>
    </xf>
    <xf numFmtId="49" fontId="3" fillId="4" borderId="62" xfId="0" applyNumberFormat="1" applyFont="1" applyFill="1" applyBorder="1" applyAlignment="1" applyProtection="1">
      <alignment horizontal="center" vertical="center" wrapText="1"/>
      <protection/>
    </xf>
    <xf numFmtId="49" fontId="3" fillId="4" borderId="47" xfId="0" applyNumberFormat="1" applyFont="1" applyFill="1" applyBorder="1" applyAlignment="1" applyProtection="1">
      <alignment horizontal="center" vertical="center" wrapText="1"/>
      <protection/>
    </xf>
    <xf numFmtId="49" fontId="3" fillId="4" borderId="41" xfId="0" applyNumberFormat="1" applyFont="1" applyFill="1" applyBorder="1" applyAlignment="1" applyProtection="1">
      <alignment horizontal="center" vertical="center" wrapText="1"/>
      <protection/>
    </xf>
    <xf numFmtId="49" fontId="3" fillId="4" borderId="63" xfId="0" applyNumberFormat="1" applyFont="1" applyFill="1" applyBorder="1" applyAlignment="1" applyProtection="1">
      <alignment horizontal="center" vertical="center" wrapText="1"/>
      <protection/>
    </xf>
    <xf numFmtId="0" fontId="4" fillId="46" borderId="38" xfId="0" applyFont="1" applyFill="1" applyBorder="1" applyAlignment="1" applyProtection="1">
      <alignment horizontal="center" vertical="center" wrapText="1"/>
      <protection/>
    </xf>
    <xf numFmtId="0" fontId="4" fillId="46" borderId="62" xfId="0" applyFont="1" applyFill="1" applyBorder="1" applyAlignment="1" applyProtection="1">
      <alignment horizontal="center" vertical="center" wrapText="1"/>
      <protection/>
    </xf>
    <xf numFmtId="0" fontId="4" fillId="46" borderId="47" xfId="0" applyFont="1" applyFill="1" applyBorder="1" applyAlignment="1" applyProtection="1">
      <alignment horizontal="center" vertical="center" wrapText="1"/>
      <protection/>
    </xf>
    <xf numFmtId="0" fontId="4" fillId="46" borderId="63" xfId="0" applyFont="1" applyFill="1" applyBorder="1" applyAlignment="1" applyProtection="1">
      <alignment horizontal="center" vertical="center" wrapText="1"/>
      <protection/>
    </xf>
    <xf numFmtId="0" fontId="4" fillId="46" borderId="54" xfId="0" applyFont="1" applyFill="1" applyBorder="1" applyAlignment="1" applyProtection="1">
      <alignment horizontal="center" vertical="center" wrapText="1"/>
      <protection/>
    </xf>
    <xf numFmtId="0" fontId="4" fillId="46" borderId="32" xfId="0" applyFont="1" applyFill="1" applyBorder="1" applyAlignment="1" applyProtection="1">
      <alignment horizontal="center" vertical="center" wrapText="1"/>
      <protection/>
    </xf>
    <xf numFmtId="0" fontId="4" fillId="46" borderId="31"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58" fillId="48" borderId="22" xfId="0" applyFont="1" applyFill="1" applyBorder="1" applyAlignment="1" applyProtection="1">
      <alignment horizontal="center" vertical="center" wrapText="1"/>
      <protection/>
    </xf>
    <xf numFmtId="0" fontId="58" fillId="48" borderId="23" xfId="0" applyFont="1" applyFill="1" applyBorder="1" applyAlignment="1" applyProtection="1">
      <alignment horizontal="center" vertical="center" wrapText="1"/>
      <protection/>
    </xf>
    <xf numFmtId="0" fontId="58" fillId="36" borderId="23" xfId="0" applyFont="1" applyFill="1" applyBorder="1" applyAlignment="1" applyProtection="1">
      <alignment horizontal="center" vertical="center" wrapText="1"/>
      <protection/>
    </xf>
    <xf numFmtId="0" fontId="58" fillId="36" borderId="24" xfId="0" applyFont="1" applyFill="1" applyBorder="1" applyAlignment="1" applyProtection="1">
      <alignment horizontal="center" vertical="center" wrapText="1"/>
      <protection/>
    </xf>
    <xf numFmtId="0" fontId="58" fillId="40" borderId="22" xfId="0" applyFont="1" applyFill="1" applyBorder="1" applyAlignment="1" applyProtection="1">
      <alignment horizontal="center" vertical="center" wrapText="1"/>
      <protection/>
    </xf>
    <xf numFmtId="0" fontId="58" fillId="40" borderId="23" xfId="0" applyFont="1" applyFill="1" applyBorder="1" applyAlignment="1" applyProtection="1">
      <alignment horizontal="center" vertical="center" wrapText="1"/>
      <protection/>
    </xf>
    <xf numFmtId="0" fontId="58" fillId="40" borderId="2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wrapText="1"/>
      <protection/>
    </xf>
    <xf numFmtId="0" fontId="58" fillId="36" borderId="22"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0" fillId="46" borderId="54" xfId="0" applyFont="1" applyFill="1" applyBorder="1" applyAlignment="1" applyProtection="1">
      <alignment horizontal="center"/>
      <protection/>
    </xf>
    <xf numFmtId="0" fontId="10" fillId="46" borderId="55" xfId="0" applyFont="1" applyFill="1" applyBorder="1" applyAlignment="1" applyProtection="1">
      <alignment horizontal="center"/>
      <protection/>
    </xf>
    <xf numFmtId="0" fontId="10" fillId="46" borderId="32" xfId="0" applyFont="1" applyFill="1" applyBorder="1" applyAlignment="1" applyProtection="1">
      <alignment horizontal="center"/>
      <protection/>
    </xf>
    <xf numFmtId="0" fontId="4" fillId="56" borderId="31" xfId="0" applyFont="1" applyFill="1" applyBorder="1" applyAlignment="1" applyProtection="1">
      <alignment horizontal="center" vertical="center"/>
      <protection/>
    </xf>
    <xf numFmtId="0" fontId="4" fillId="46" borderId="31" xfId="0" applyFont="1" applyFill="1" applyBorder="1" applyAlignment="1" applyProtection="1">
      <alignment horizontal="center" vertical="center"/>
      <protection/>
    </xf>
    <xf numFmtId="0" fontId="4" fillId="2" borderId="54" xfId="0" applyFont="1" applyFill="1" applyBorder="1" applyAlignment="1" applyProtection="1">
      <alignment horizontal="center" vertical="center" wrapText="1"/>
      <protection/>
    </xf>
    <xf numFmtId="0" fontId="4" fillId="2" borderId="32" xfId="0" applyFont="1" applyFill="1" applyBorder="1" applyAlignment="1" applyProtection="1">
      <alignment horizontal="center" vertical="center" wrapText="1"/>
      <protection/>
    </xf>
    <xf numFmtId="0" fontId="4" fillId="46" borderId="31" xfId="0" applyFont="1" applyFill="1" applyBorder="1" applyAlignment="1">
      <alignment horizontal="center" vertical="center"/>
    </xf>
    <xf numFmtId="0" fontId="4" fillId="46" borderId="31" xfId="0" applyFont="1" applyFill="1" applyBorder="1" applyAlignment="1">
      <alignment horizontal="center" vertical="center" wrapText="1"/>
    </xf>
    <xf numFmtId="0" fontId="10" fillId="46" borderId="54" xfId="0" applyFont="1" applyFill="1" applyBorder="1" applyAlignment="1">
      <alignment horizontal="center"/>
    </xf>
    <xf numFmtId="0" fontId="10" fillId="46" borderId="55" xfId="0" applyFont="1" applyFill="1" applyBorder="1" applyAlignment="1">
      <alignment horizontal="center"/>
    </xf>
    <xf numFmtId="0" fontId="10" fillId="46" borderId="32" xfId="0" applyFont="1" applyFill="1" applyBorder="1" applyAlignment="1">
      <alignment horizontal="center"/>
    </xf>
    <xf numFmtId="0" fontId="4" fillId="0" borderId="0" xfId="0" applyFont="1" applyFill="1" applyBorder="1" applyAlignment="1">
      <alignment horizontal="center" vertical="center" wrapText="1"/>
    </xf>
    <xf numFmtId="0" fontId="4" fillId="56" borderId="31" xfId="0" applyFont="1" applyFill="1" applyBorder="1" applyAlignment="1">
      <alignment horizontal="center" vertical="center"/>
    </xf>
    <xf numFmtId="0" fontId="4" fillId="46" borderId="54" xfId="0" applyFont="1" applyFill="1" applyBorder="1" applyAlignment="1">
      <alignment horizontal="center" vertical="center" wrapText="1"/>
    </xf>
    <xf numFmtId="0" fontId="4" fillId="46" borderId="32" xfId="0" applyFont="1" applyFill="1" applyBorder="1" applyAlignment="1">
      <alignment horizontal="center" vertical="center" wrapText="1"/>
    </xf>
    <xf numFmtId="0" fontId="3" fillId="4" borderId="55" xfId="0" applyNumberFormat="1" applyFont="1" applyFill="1" applyBorder="1" applyAlignment="1">
      <alignment horizontal="center" vertical="center" wrapText="1"/>
    </xf>
    <xf numFmtId="0" fontId="3" fillId="4" borderId="3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54" xfId="0" applyNumberFormat="1" applyFont="1" applyFill="1" applyBorder="1" applyAlignment="1">
      <alignment horizontal="center" vertical="center" wrapText="1"/>
    </xf>
    <xf numFmtId="0" fontId="58" fillId="55" borderId="22" xfId="0" applyFont="1" applyFill="1" applyBorder="1" applyAlignment="1">
      <alignment horizontal="center" vertical="center" wrapText="1"/>
    </xf>
    <xf numFmtId="0" fontId="58" fillId="55" borderId="23" xfId="0" applyFont="1" applyFill="1" applyBorder="1" applyAlignment="1">
      <alignment horizontal="center" vertical="center" wrapText="1"/>
    </xf>
    <xf numFmtId="0" fontId="58" fillId="55" borderId="24" xfId="0" applyFont="1" applyFill="1" applyBorder="1" applyAlignment="1">
      <alignment horizontal="center" vertical="center" wrapText="1"/>
    </xf>
    <xf numFmtId="0" fontId="58" fillId="40" borderId="22" xfId="0" applyFont="1" applyFill="1" applyBorder="1" applyAlignment="1">
      <alignment horizontal="center" vertical="center" wrapText="1"/>
    </xf>
    <xf numFmtId="0" fontId="58" fillId="40" borderId="23" xfId="0" applyFont="1" applyFill="1" applyBorder="1" applyAlignment="1">
      <alignment horizontal="center" vertical="center" wrapText="1"/>
    </xf>
    <xf numFmtId="0" fontId="58" fillId="40" borderId="24" xfId="0" applyFont="1" applyFill="1" applyBorder="1" applyAlignment="1">
      <alignment horizontal="center" vertical="center" wrapText="1"/>
    </xf>
    <xf numFmtId="0" fontId="58" fillId="36" borderId="22" xfId="0" applyFont="1" applyFill="1" applyBorder="1" applyAlignment="1">
      <alignment horizontal="center" vertical="center" wrapText="1"/>
    </xf>
    <xf numFmtId="0" fontId="58" fillId="36" borderId="23" xfId="0" applyFont="1" applyFill="1" applyBorder="1" applyAlignment="1">
      <alignment horizontal="center" vertical="center" wrapText="1"/>
    </xf>
    <xf numFmtId="0" fontId="58" fillId="36" borderId="24" xfId="0" applyFont="1" applyFill="1" applyBorder="1" applyAlignment="1">
      <alignment horizontal="center" vertical="center" wrapText="1"/>
    </xf>
    <xf numFmtId="0" fontId="3" fillId="0" borderId="0" xfId="0" applyFont="1" applyFill="1" applyBorder="1" applyAlignment="1">
      <alignment vertical="center" wrapText="1"/>
    </xf>
    <xf numFmtId="0" fontId="4" fillId="2" borderId="54" xfId="0" applyFont="1" applyFill="1" applyBorder="1" applyAlignment="1">
      <alignment horizontal="center" vertical="center" wrapText="1"/>
    </xf>
    <xf numFmtId="0" fontId="4" fillId="2" borderId="32" xfId="0"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55" xfId="0" applyNumberFormat="1" applyFont="1" applyFill="1" applyBorder="1" applyAlignment="1">
      <alignment horizontal="center" vertical="center" wrapText="1"/>
    </xf>
    <xf numFmtId="0" fontId="37" fillId="0" borderId="0" xfId="0" applyFont="1" applyBorder="1" applyAlignment="1">
      <alignment/>
    </xf>
  </cellXfs>
  <cellStyles count="1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suchter Hyperlink 10" xfId="40"/>
    <cellStyle name="Besuchter Hyperlink 11" xfId="41"/>
    <cellStyle name="Besuchter Hyperlink 12" xfId="42"/>
    <cellStyle name="Besuchter Hyperlink 13" xfId="43"/>
    <cellStyle name="Besuchter Hyperlink 14" xfId="44"/>
    <cellStyle name="Besuchter Hyperlink 15" xfId="45"/>
    <cellStyle name="Besuchter Hyperlink 16" xfId="46"/>
    <cellStyle name="Besuchter Hyperlink 17" xfId="47"/>
    <cellStyle name="Besuchter Hyperlink 18" xfId="48"/>
    <cellStyle name="Besuchter Hyperlink 19" xfId="49"/>
    <cellStyle name="Besuchter Hyperlink 20" xfId="50"/>
    <cellStyle name="Besuchter Hyperlink 21" xfId="51"/>
    <cellStyle name="Besuchter Hyperlink 22" xfId="52"/>
    <cellStyle name="Besuchter Hyperlink 23" xfId="53"/>
    <cellStyle name="Besuchter Hyperlink 24" xfId="54"/>
    <cellStyle name="Besuchter Hyperlink 25" xfId="55"/>
    <cellStyle name="Besuchter Hyperlink 26" xfId="56"/>
    <cellStyle name="Besuchter Hyperlink 27" xfId="57"/>
    <cellStyle name="Besuchter Hyperlink 28" xfId="58"/>
    <cellStyle name="Besuchter Hyperlink 29" xfId="59"/>
    <cellStyle name="Besuchter Hyperlink 3" xfId="60"/>
    <cellStyle name="Besuchter Hyperlink 30" xfId="61"/>
    <cellStyle name="Besuchter Hyperlink 31" xfId="62"/>
    <cellStyle name="Besuchter Hyperlink 32" xfId="63"/>
    <cellStyle name="Besuchter Hyperlink 33" xfId="64"/>
    <cellStyle name="Besuchter Hyperlink 34" xfId="65"/>
    <cellStyle name="Besuchter Hyperlink 35" xfId="66"/>
    <cellStyle name="Besuchter Hyperlink 36" xfId="67"/>
    <cellStyle name="Besuchter Hyperlink 37" xfId="68"/>
    <cellStyle name="Besuchter Hyperlink 38" xfId="69"/>
    <cellStyle name="Besuchter Hyperlink 39" xfId="70"/>
    <cellStyle name="Besuchter Hyperlink 4" xfId="71"/>
    <cellStyle name="Besuchter Hyperlink 40" xfId="72"/>
    <cellStyle name="Besuchter Hyperlink 41" xfId="73"/>
    <cellStyle name="Besuchter Hyperlink 5" xfId="74"/>
    <cellStyle name="Besuchter Hyperlink 6" xfId="75"/>
    <cellStyle name="Besuchter Hyperlink 7" xfId="76"/>
    <cellStyle name="Besuchter Hyperlink 8" xfId="77"/>
    <cellStyle name="Besuchter Hyperlink 9" xfId="78"/>
    <cellStyle name="Calculation" xfId="79"/>
    <cellStyle name="Check Cell" xfId="80"/>
    <cellStyle name="Comma" xfId="81"/>
    <cellStyle name="Comma [0]" xfId="82"/>
    <cellStyle name="Currency" xfId="83"/>
    <cellStyle name="Currency [0]" xfId="84"/>
    <cellStyle name="Currency 2" xfId="85"/>
    <cellStyle name="Currency 2 2" xfId="86"/>
    <cellStyle name="Explanatory Text" xfId="87"/>
    <cellStyle name="Good" xfId="88"/>
    <cellStyle name="Heading 1" xfId="89"/>
    <cellStyle name="Heading 2" xfId="90"/>
    <cellStyle name="Heading 3" xfId="91"/>
    <cellStyle name="Heading 4" xfId="92"/>
    <cellStyle name="Hyperlink" xfId="93"/>
    <cellStyle name="Hyperlink 10" xfId="94"/>
    <cellStyle name="Hyperlink 10 2" xfId="95"/>
    <cellStyle name="Hyperlink 10 3" xfId="96"/>
    <cellStyle name="Hyperlink 14" xfId="97"/>
    <cellStyle name="Hyperlink 15" xfId="98"/>
    <cellStyle name="Hyperlink 16" xfId="99"/>
    <cellStyle name="Hyperlink 17" xfId="100"/>
    <cellStyle name="Hyperlink 18" xfId="101"/>
    <cellStyle name="Hyperlink 19" xfId="102"/>
    <cellStyle name="Hyperlink 2" xfId="103"/>
    <cellStyle name="Hyperlink 20" xfId="104"/>
    <cellStyle name="Hyperlink 21" xfId="105"/>
    <cellStyle name="Hyperlink 22" xfId="106"/>
    <cellStyle name="Hyperlink 23" xfId="107"/>
    <cellStyle name="Hyperlink 24" xfId="108"/>
    <cellStyle name="Hyperlink 25" xfId="109"/>
    <cellStyle name="Hyperlink 26" xfId="110"/>
    <cellStyle name="Hyperlink 27" xfId="111"/>
    <cellStyle name="Hyperlink 28" xfId="112"/>
    <cellStyle name="Hyperlink 29" xfId="113"/>
    <cellStyle name="Hyperlink 3" xfId="114"/>
    <cellStyle name="Hyperlink 30" xfId="115"/>
    <cellStyle name="Hyperlink 31" xfId="116"/>
    <cellStyle name="Hyperlink 32" xfId="117"/>
    <cellStyle name="Hyperlink 33" xfId="118"/>
    <cellStyle name="Hyperlink 34" xfId="119"/>
    <cellStyle name="Hyperlink 35" xfId="120"/>
    <cellStyle name="Hyperlink 36" xfId="121"/>
    <cellStyle name="Hyperlink 37" xfId="122"/>
    <cellStyle name="Hyperlink 38" xfId="123"/>
    <cellStyle name="Hyperlink 39" xfId="124"/>
    <cellStyle name="Hyperlink 4" xfId="125"/>
    <cellStyle name="Hyperlink 40" xfId="126"/>
    <cellStyle name="Hyperlink 41" xfId="127"/>
    <cellStyle name="Hyperlink 42" xfId="128"/>
    <cellStyle name="Hyperlink 43" xfId="129"/>
    <cellStyle name="Hyperlink 44" xfId="130"/>
    <cellStyle name="Hyperlink 45" xfId="131"/>
    <cellStyle name="Hyperlink 46" xfId="132"/>
    <cellStyle name="Hyperlink 47" xfId="133"/>
    <cellStyle name="Hyperlink 48" xfId="134"/>
    <cellStyle name="Hyperlink 49" xfId="135"/>
    <cellStyle name="Hyperlink 5" xfId="136"/>
    <cellStyle name="Hyperlink 50" xfId="137"/>
    <cellStyle name="Hyperlink 51" xfId="138"/>
    <cellStyle name="Hyperlink 52" xfId="139"/>
    <cellStyle name="Hyperlink 53" xfId="140"/>
    <cellStyle name="Hyperlink 54" xfId="141"/>
    <cellStyle name="Hyperlink 55" xfId="142"/>
    <cellStyle name="Hyperlink 56" xfId="143"/>
    <cellStyle name="Hyperlink 57" xfId="144"/>
    <cellStyle name="Hyperlink 58" xfId="145"/>
    <cellStyle name="Hyperlink 59" xfId="146"/>
    <cellStyle name="Hyperlink 6" xfId="147"/>
    <cellStyle name="Hyperlink 60" xfId="148"/>
    <cellStyle name="Hyperlink 61" xfId="149"/>
    <cellStyle name="Hyperlink 62" xfId="150"/>
    <cellStyle name="Hyperlink 63" xfId="151"/>
    <cellStyle name="Hyperlink 64" xfId="152"/>
    <cellStyle name="Hyperlink 65" xfId="153"/>
    <cellStyle name="Hyperlink 66" xfId="154"/>
    <cellStyle name="Hyperlink 67" xfId="155"/>
    <cellStyle name="Hyperlink 68" xfId="156"/>
    <cellStyle name="Hyperlink 69" xfId="157"/>
    <cellStyle name="Hyperlink 7" xfId="158"/>
    <cellStyle name="Hyperlink 70" xfId="159"/>
    <cellStyle name="Hyperlink 71" xfId="160"/>
    <cellStyle name="Hyperlink 72" xfId="161"/>
    <cellStyle name="Hyperlink 74" xfId="162"/>
    <cellStyle name="Hyperlink 75" xfId="163"/>
    <cellStyle name="Hyperlink 8" xfId="164"/>
    <cellStyle name="Hyperlink 9" xfId="165"/>
    <cellStyle name="Input" xfId="166"/>
    <cellStyle name="Linked Cell" xfId="167"/>
    <cellStyle name="Neutral" xfId="168"/>
    <cellStyle name="Normal 2" xfId="169"/>
    <cellStyle name="Normal 2 2" xfId="170"/>
    <cellStyle name="Normal 3" xfId="171"/>
    <cellStyle name="Normal 3 2" xfId="172"/>
    <cellStyle name="Note" xfId="173"/>
    <cellStyle name="Output" xfId="174"/>
    <cellStyle name="Percent" xfId="175"/>
    <cellStyle name="Standard 2" xfId="176"/>
    <cellStyle name="Standard 2 2" xfId="177"/>
    <cellStyle name="Standard 2_LookupTables" xfId="178"/>
    <cellStyle name="Standard 3" xfId="179"/>
    <cellStyle name="Standard 3 2 2" xfId="180"/>
    <cellStyle name="Standard 3 2 2 2" xfId="181"/>
    <cellStyle name="Standard 3 2 2 2 2" xfId="182"/>
    <cellStyle name="Standard 3 2 2 3" xfId="183"/>
    <cellStyle name="Title" xfId="184"/>
    <cellStyle name="Total" xfId="185"/>
    <cellStyle name="Warning Text" xfId="186"/>
    <cellStyle name="Währung 2" xfId="187"/>
    <cellStyle name="Währung 2 2" xfId="18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I324"/>
  <sheetViews>
    <sheetView tabSelected="1" zoomScale="90" zoomScaleNormal="90" workbookViewId="0" topLeftCell="A1">
      <selection activeCell="D4" sqref="D4"/>
    </sheetView>
  </sheetViews>
  <sheetFormatPr defaultColWidth="8.75390625" defaultRowHeight="12.75"/>
  <cols>
    <col min="1" max="1" width="1.75390625" style="100" customWidth="1"/>
    <col min="2" max="2" width="22.375" style="100" customWidth="1"/>
    <col min="3" max="3" width="22.375" style="240" customWidth="1"/>
    <col min="4" max="4" width="36.75390625" style="100" customWidth="1"/>
    <col min="5" max="5" width="24.875" style="100" customWidth="1"/>
    <col min="6" max="6" width="36.75390625" style="100" customWidth="1"/>
    <col min="7" max="7" width="16.75390625" style="100" customWidth="1"/>
    <col min="8" max="8" width="18.875" style="100" customWidth="1"/>
    <col min="9" max="9" width="18.625" style="100" customWidth="1"/>
    <col min="10" max="21" width="13.75390625" style="100" customWidth="1"/>
    <col min="22" max="22" width="10.75390625" style="100" customWidth="1"/>
    <col min="23" max="23" width="16.75390625" style="100" customWidth="1"/>
    <col min="24" max="24" width="24.75390625" style="100" customWidth="1"/>
    <col min="25" max="25" width="10.75390625" style="100" customWidth="1"/>
    <col min="26" max="26" width="16.75390625" style="100" customWidth="1"/>
    <col min="27" max="27" width="24.75390625" style="100" customWidth="1"/>
    <col min="28" max="28" width="17.75390625" style="100" customWidth="1"/>
    <col min="29" max="29" width="20.875" style="100" customWidth="1"/>
    <col min="30" max="30" width="32.75390625" style="100" customWidth="1"/>
    <col min="31" max="31" width="19.375" style="100" customWidth="1"/>
    <col min="32" max="32" width="8.75390625" style="100" customWidth="1"/>
    <col min="33" max="16384" width="8.75390625" style="100" customWidth="1"/>
  </cols>
  <sheetData>
    <row r="1" spans="1:34" ht="12.75">
      <c r="A1" s="96"/>
      <c r="B1" s="97"/>
      <c r="C1" s="98"/>
      <c r="D1" s="97"/>
      <c r="E1" s="97"/>
      <c r="F1" s="97"/>
      <c r="G1" s="97"/>
      <c r="H1" s="97"/>
      <c r="I1" s="97"/>
      <c r="J1" s="99"/>
      <c r="K1" s="99"/>
      <c r="L1" s="99"/>
      <c r="M1" s="99"/>
      <c r="N1" s="99"/>
      <c r="O1" s="99"/>
      <c r="P1" s="99"/>
      <c r="Q1" s="99"/>
      <c r="R1" s="99"/>
      <c r="S1" s="99"/>
      <c r="T1" s="99"/>
      <c r="U1" s="99"/>
      <c r="V1" s="99"/>
      <c r="W1" s="99"/>
      <c r="X1" s="99"/>
      <c r="Y1" s="99"/>
      <c r="Z1" s="99"/>
      <c r="AA1" s="99"/>
      <c r="AB1" s="99"/>
      <c r="AC1" s="99"/>
      <c r="AD1" s="99"/>
      <c r="AE1" s="99"/>
      <c r="AF1" s="99"/>
      <c r="AG1" s="99"/>
      <c r="AH1" s="99"/>
    </row>
    <row r="2" spans="1:34" ht="21">
      <c r="A2" s="101"/>
      <c r="B2" s="336" t="str">
        <f>IF('AP Input'!D4,VLOOKUP('AP Input'!D4,LookupTables!$A$3:$B$92,2),'AP Input'!D5&amp;" 13 XXX "&amp;'AP Input'!D6)</f>
        <v> 13 XXX </v>
      </c>
      <c r="C2" s="337"/>
      <c r="D2" s="337"/>
      <c r="E2" s="337"/>
      <c r="F2" s="337"/>
      <c r="G2" s="337"/>
      <c r="H2" s="337"/>
      <c r="I2" s="338"/>
      <c r="J2" s="102"/>
      <c r="K2" s="102"/>
      <c r="L2" s="102"/>
      <c r="M2" s="102"/>
      <c r="N2" s="102"/>
      <c r="O2" s="102"/>
      <c r="P2" s="102"/>
      <c r="Q2" s="102"/>
      <c r="R2" s="102"/>
      <c r="S2" s="102"/>
      <c r="T2" s="102"/>
      <c r="U2" s="102"/>
      <c r="V2" s="102"/>
      <c r="W2" s="102"/>
      <c r="X2" s="102"/>
      <c r="Y2" s="102"/>
      <c r="Z2" s="102"/>
      <c r="AA2" s="99"/>
      <c r="AB2" s="99"/>
      <c r="AC2" s="99"/>
      <c r="AD2" s="99"/>
      <c r="AE2" s="99"/>
      <c r="AF2" s="99"/>
      <c r="AG2" s="99"/>
      <c r="AH2" s="99"/>
    </row>
    <row r="3" spans="1:34" ht="12.75" customHeight="1">
      <c r="A3" s="101"/>
      <c r="B3" s="103"/>
      <c r="C3" s="104"/>
      <c r="D3" s="103"/>
      <c r="E3" s="103"/>
      <c r="F3" s="103"/>
      <c r="G3" s="103"/>
      <c r="H3" s="103"/>
      <c r="I3" s="103"/>
      <c r="J3" s="103"/>
      <c r="K3" s="103"/>
      <c r="L3" s="103"/>
      <c r="M3" s="103"/>
      <c r="N3" s="103"/>
      <c r="O3" s="103"/>
      <c r="P3" s="103"/>
      <c r="Q3" s="103"/>
      <c r="R3" s="103"/>
      <c r="S3" s="103"/>
      <c r="T3" s="103"/>
      <c r="U3" s="103"/>
      <c r="V3" s="99"/>
      <c r="W3" s="99"/>
      <c r="X3" s="99"/>
      <c r="Y3" s="99"/>
      <c r="Z3" s="99"/>
      <c r="AA3" s="99"/>
      <c r="AB3" s="99"/>
      <c r="AC3" s="99"/>
      <c r="AD3" s="99"/>
      <c r="AE3" s="99"/>
      <c r="AF3" s="99"/>
      <c r="AG3" s="99"/>
      <c r="AH3" s="99"/>
    </row>
    <row r="4" spans="1:34" ht="18" customHeight="1">
      <c r="A4" s="101"/>
      <c r="B4" s="324" t="s">
        <v>312</v>
      </c>
      <c r="C4" s="324"/>
      <c r="D4" s="90"/>
      <c r="E4" s="105"/>
      <c r="F4" s="106"/>
      <c r="G4" s="106"/>
      <c r="H4" s="106"/>
      <c r="I4" s="106"/>
      <c r="J4" s="107"/>
      <c r="K4" s="107"/>
      <c r="L4" s="108"/>
      <c r="M4" s="108"/>
      <c r="N4" s="108"/>
      <c r="O4" s="108"/>
      <c r="P4" s="108"/>
      <c r="Q4" s="108"/>
      <c r="R4" s="108"/>
      <c r="S4" s="108"/>
      <c r="T4" s="108"/>
      <c r="U4" s="108"/>
      <c r="V4" s="108"/>
      <c r="W4" s="108"/>
      <c r="X4" s="108"/>
      <c r="Y4" s="108"/>
      <c r="Z4" s="108"/>
      <c r="AA4" s="99"/>
      <c r="AB4" s="99"/>
      <c r="AC4" s="99"/>
      <c r="AD4" s="99"/>
      <c r="AE4" s="99"/>
      <c r="AF4" s="99"/>
      <c r="AG4" s="99"/>
      <c r="AH4" s="99"/>
    </row>
    <row r="5" spans="1:34" ht="18" customHeight="1">
      <c r="A5" s="101"/>
      <c r="B5" s="324" t="s">
        <v>212</v>
      </c>
      <c r="C5" s="324"/>
      <c r="D5" s="91"/>
      <c r="E5" s="105"/>
      <c r="F5" s="109"/>
      <c r="G5" s="109"/>
      <c r="H5" s="106"/>
      <c r="I5" s="106"/>
      <c r="J5" s="107"/>
      <c r="K5" s="107"/>
      <c r="L5" s="108"/>
      <c r="M5" s="108"/>
      <c r="N5" s="108"/>
      <c r="O5" s="108"/>
      <c r="P5" s="108"/>
      <c r="Q5" s="108"/>
      <c r="R5" s="108"/>
      <c r="S5" s="108"/>
      <c r="T5" s="108"/>
      <c r="U5" s="108"/>
      <c r="V5" s="108"/>
      <c r="W5" s="108"/>
      <c r="X5" s="108"/>
      <c r="Y5" s="108"/>
      <c r="Z5" s="108"/>
      <c r="AA5" s="99"/>
      <c r="AB5" s="99"/>
      <c r="AC5" s="99"/>
      <c r="AD5" s="99"/>
      <c r="AE5" s="99"/>
      <c r="AF5" s="99"/>
      <c r="AG5" s="99"/>
      <c r="AH5" s="99"/>
    </row>
    <row r="6" spans="1:34" ht="18" customHeight="1">
      <c r="A6" s="101"/>
      <c r="B6" s="324" t="s">
        <v>254</v>
      </c>
      <c r="C6" s="324"/>
      <c r="D6" s="91"/>
      <c r="E6" s="105"/>
      <c r="F6" s="110" t="s">
        <v>236</v>
      </c>
      <c r="G6" s="110" t="s">
        <v>237</v>
      </c>
      <c r="H6" s="106"/>
      <c r="I6" s="106"/>
      <c r="J6" s="107"/>
      <c r="K6" s="107"/>
      <c r="L6" s="108"/>
      <c r="M6" s="108"/>
      <c r="N6" s="108"/>
      <c r="O6" s="108"/>
      <c r="P6" s="108"/>
      <c r="Q6" s="108"/>
      <c r="R6" s="108"/>
      <c r="S6" s="108"/>
      <c r="T6" s="108"/>
      <c r="U6" s="108"/>
      <c r="V6" s="108"/>
      <c r="W6" s="108"/>
      <c r="X6" s="108"/>
      <c r="Y6" s="108"/>
      <c r="Z6" s="108"/>
      <c r="AA6" s="99"/>
      <c r="AB6" s="99"/>
      <c r="AC6" s="99"/>
      <c r="AD6" s="99"/>
      <c r="AE6" s="99"/>
      <c r="AF6" s="99"/>
      <c r="AG6" s="99"/>
      <c r="AH6" s="99"/>
    </row>
    <row r="7" spans="1:34" ht="18" customHeight="1">
      <c r="A7" s="101"/>
      <c r="B7" s="339" t="s">
        <v>95</v>
      </c>
      <c r="C7" s="339"/>
      <c r="D7" s="92"/>
      <c r="E7" s="111"/>
      <c r="F7" s="112" t="s">
        <v>364</v>
      </c>
      <c r="G7" s="113" t="s">
        <v>238</v>
      </c>
      <c r="H7" s="106"/>
      <c r="I7" s="106"/>
      <c r="J7" s="107"/>
      <c r="K7" s="107"/>
      <c r="L7" s="108"/>
      <c r="M7" s="108"/>
      <c r="N7" s="108"/>
      <c r="O7" s="108"/>
      <c r="P7" s="108"/>
      <c r="Q7" s="108"/>
      <c r="R7" s="108"/>
      <c r="S7" s="108"/>
      <c r="T7" s="108"/>
      <c r="U7" s="108"/>
      <c r="V7" s="108"/>
      <c r="W7" s="108"/>
      <c r="X7" s="108"/>
      <c r="Y7" s="108"/>
      <c r="Z7" s="108"/>
      <c r="AA7" s="99"/>
      <c r="AB7" s="99"/>
      <c r="AC7" s="99"/>
      <c r="AD7" s="99"/>
      <c r="AE7" s="99"/>
      <c r="AF7" s="99"/>
      <c r="AG7" s="99"/>
      <c r="AH7" s="99"/>
    </row>
    <row r="8" spans="1:34" ht="18" customHeight="1">
      <c r="A8" s="101"/>
      <c r="B8" s="340" t="s">
        <v>253</v>
      </c>
      <c r="C8" s="340"/>
      <c r="D8" s="93"/>
      <c r="E8" s="114"/>
      <c r="F8" s="106"/>
      <c r="G8" s="106"/>
      <c r="H8" s="106"/>
      <c r="I8" s="106"/>
      <c r="J8" s="107"/>
      <c r="K8" s="107"/>
      <c r="L8" s="108"/>
      <c r="M8" s="108"/>
      <c r="N8" s="108"/>
      <c r="O8" s="108"/>
      <c r="P8" s="108"/>
      <c r="Q8" s="108"/>
      <c r="R8" s="108"/>
      <c r="S8" s="108"/>
      <c r="T8" s="108"/>
      <c r="U8" s="108"/>
      <c r="V8" s="108"/>
      <c r="W8" s="108"/>
      <c r="X8" s="108"/>
      <c r="Y8" s="108"/>
      <c r="Z8" s="108"/>
      <c r="AA8" s="99"/>
      <c r="AB8" s="99"/>
      <c r="AC8" s="99"/>
      <c r="AD8" s="99"/>
      <c r="AE8" s="99"/>
      <c r="AF8" s="99"/>
      <c r="AG8" s="99"/>
      <c r="AH8" s="99"/>
    </row>
    <row r="9" spans="1:34" ht="18" customHeight="1">
      <c r="A9" s="101"/>
      <c r="B9" s="340" t="s">
        <v>313</v>
      </c>
      <c r="C9" s="340"/>
      <c r="D9" s="94"/>
      <c r="E9" s="115"/>
      <c r="F9" s="106"/>
      <c r="G9" s="106"/>
      <c r="H9" s="106"/>
      <c r="I9" s="106"/>
      <c r="J9" s="103"/>
      <c r="K9" s="103"/>
      <c r="L9" s="108"/>
      <c r="M9" s="108"/>
      <c r="N9" s="108"/>
      <c r="O9" s="108"/>
      <c r="P9" s="108"/>
      <c r="Q9" s="108"/>
      <c r="R9" s="108"/>
      <c r="S9" s="108"/>
      <c r="T9" s="108"/>
      <c r="U9" s="108"/>
      <c r="V9" s="108"/>
      <c r="W9" s="108"/>
      <c r="X9" s="108"/>
      <c r="Y9" s="108"/>
      <c r="Z9" s="108"/>
      <c r="AA9" s="99"/>
      <c r="AB9" s="99"/>
      <c r="AC9" s="99"/>
      <c r="AD9" s="99"/>
      <c r="AE9" s="99"/>
      <c r="AF9" s="99"/>
      <c r="AG9" s="99"/>
      <c r="AH9" s="99"/>
    </row>
    <row r="10" spans="1:34" ht="18" customHeight="1">
      <c r="A10" s="101"/>
      <c r="B10" s="340" t="s">
        <v>198</v>
      </c>
      <c r="C10" s="340"/>
      <c r="D10" s="95">
        <v>41275</v>
      </c>
      <c r="E10" s="114"/>
      <c r="F10" s="107"/>
      <c r="G10" s="107"/>
      <c r="H10" s="107"/>
      <c r="I10" s="107"/>
      <c r="J10" s="107"/>
      <c r="K10" s="107"/>
      <c r="L10" s="107"/>
      <c r="M10" s="107"/>
      <c r="N10" s="107"/>
      <c r="O10" s="107"/>
      <c r="P10" s="107"/>
      <c r="Q10" s="99"/>
      <c r="R10" s="99"/>
      <c r="S10" s="99"/>
      <c r="T10" s="99"/>
      <c r="U10" s="99"/>
      <c r="V10" s="99"/>
      <c r="W10" s="99"/>
      <c r="X10" s="99"/>
      <c r="Y10" s="99"/>
      <c r="Z10" s="99"/>
      <c r="AA10" s="99"/>
      <c r="AB10" s="99"/>
      <c r="AC10" s="99"/>
      <c r="AD10" s="99"/>
      <c r="AE10" s="99"/>
      <c r="AF10" s="99"/>
      <c r="AG10" s="99"/>
      <c r="AH10" s="99"/>
    </row>
    <row r="11" spans="1:34" ht="18" customHeight="1">
      <c r="A11" s="101"/>
      <c r="B11" s="340" t="s">
        <v>199</v>
      </c>
      <c r="C11" s="340"/>
      <c r="D11" s="95">
        <v>41639</v>
      </c>
      <c r="E11" s="114"/>
      <c r="F11" s="107"/>
      <c r="G11" s="107"/>
      <c r="H11" s="107"/>
      <c r="I11" s="107"/>
      <c r="J11" s="107"/>
      <c r="K11" s="107"/>
      <c r="L11" s="107"/>
      <c r="M11" s="107"/>
      <c r="N11" s="107"/>
      <c r="O11" s="107"/>
      <c r="P11" s="107"/>
      <c r="Q11" s="99"/>
      <c r="R11" s="99"/>
      <c r="S11" s="99"/>
      <c r="T11" s="99"/>
      <c r="U11" s="99"/>
      <c r="V11" s="99"/>
      <c r="W11" s="99"/>
      <c r="X11" s="99"/>
      <c r="Y11" s="99"/>
      <c r="Z11" s="99"/>
      <c r="AA11" s="99"/>
      <c r="AB11" s="99"/>
      <c r="AC11" s="99"/>
      <c r="AD11" s="99"/>
      <c r="AE11" s="99"/>
      <c r="AF11" s="99"/>
      <c r="AG11" s="99"/>
      <c r="AH11" s="99"/>
    </row>
    <row r="12" spans="1:34" ht="15">
      <c r="A12" s="101"/>
      <c r="B12" s="107"/>
      <c r="C12" s="116"/>
      <c r="D12" s="107"/>
      <c r="E12" s="107"/>
      <c r="F12" s="107"/>
      <c r="G12" s="107"/>
      <c r="H12" s="107"/>
      <c r="I12" s="107"/>
      <c r="J12" s="107"/>
      <c r="K12" s="107"/>
      <c r="L12" s="107"/>
      <c r="M12" s="107"/>
      <c r="N12" s="107"/>
      <c r="O12" s="107"/>
      <c r="P12" s="107"/>
      <c r="Q12" s="99"/>
      <c r="R12" s="107"/>
      <c r="S12" s="107"/>
      <c r="T12" s="107"/>
      <c r="U12" s="107"/>
      <c r="V12" s="107"/>
      <c r="W12" s="107"/>
      <c r="X12" s="107"/>
      <c r="Y12" s="107"/>
      <c r="Z12" s="107"/>
      <c r="AA12" s="99"/>
      <c r="AB12" s="99"/>
      <c r="AC12" s="99"/>
      <c r="AD12" s="99"/>
      <c r="AE12" s="99"/>
      <c r="AF12" s="99"/>
      <c r="AG12" s="99"/>
      <c r="AH12" s="99"/>
    </row>
    <row r="13" spans="1:34" s="120" customFormat="1" ht="130.5" customHeight="1">
      <c r="A13" s="117"/>
      <c r="B13" s="322" t="s">
        <v>380</v>
      </c>
      <c r="C13" s="323"/>
      <c r="D13" s="297"/>
      <c r="E13" s="298"/>
      <c r="F13" s="298"/>
      <c r="G13" s="298"/>
      <c r="H13" s="298"/>
      <c r="I13" s="299"/>
      <c r="J13" s="118"/>
      <c r="K13" s="118"/>
      <c r="L13" s="119"/>
      <c r="M13" s="119"/>
      <c r="N13" s="119"/>
      <c r="O13" s="119"/>
      <c r="P13" s="119"/>
      <c r="Q13" s="119"/>
      <c r="R13" s="119"/>
      <c r="S13" s="119"/>
      <c r="T13" s="119"/>
      <c r="U13" s="119"/>
      <c r="V13" s="119"/>
      <c r="W13" s="119"/>
      <c r="X13" s="119"/>
      <c r="Y13" s="119"/>
      <c r="Z13" s="119"/>
      <c r="AA13" s="118"/>
      <c r="AB13" s="118"/>
      <c r="AC13" s="118"/>
      <c r="AD13" s="118"/>
      <c r="AE13" s="118"/>
      <c r="AF13" s="118"/>
      <c r="AG13" s="118"/>
      <c r="AH13" s="118"/>
    </row>
    <row r="14" spans="1:34" s="120" customFormat="1" ht="15">
      <c r="A14" s="117"/>
      <c r="B14" s="121"/>
      <c r="C14" s="122"/>
      <c r="D14" s="121"/>
      <c r="E14" s="121"/>
      <c r="F14" s="121"/>
      <c r="G14" s="121"/>
      <c r="H14" s="121"/>
      <c r="I14" s="121"/>
      <c r="J14" s="121"/>
      <c r="K14" s="121"/>
      <c r="L14" s="121"/>
      <c r="M14" s="121"/>
      <c r="N14" s="121"/>
      <c r="O14" s="121"/>
      <c r="P14" s="121"/>
      <c r="Q14" s="118"/>
      <c r="R14" s="121"/>
      <c r="S14" s="121"/>
      <c r="T14" s="121"/>
      <c r="U14" s="121"/>
      <c r="V14" s="121"/>
      <c r="W14" s="121"/>
      <c r="X14" s="121"/>
      <c r="Y14" s="121"/>
      <c r="Z14" s="121"/>
      <c r="AA14" s="118"/>
      <c r="AB14" s="118"/>
      <c r="AC14" s="118"/>
      <c r="AD14" s="118"/>
      <c r="AE14" s="118"/>
      <c r="AF14" s="118"/>
      <c r="AG14" s="118"/>
      <c r="AH14" s="118"/>
    </row>
    <row r="15" spans="1:34" s="120" customFormat="1" ht="130.5" customHeight="1">
      <c r="A15" s="117"/>
      <c r="B15" s="322" t="s">
        <v>381</v>
      </c>
      <c r="C15" s="323"/>
      <c r="D15" s="297"/>
      <c r="E15" s="298"/>
      <c r="F15" s="298"/>
      <c r="G15" s="298"/>
      <c r="H15" s="298"/>
      <c r="I15" s="299"/>
      <c r="J15" s="118"/>
      <c r="K15" s="118"/>
      <c r="L15" s="119"/>
      <c r="M15" s="119"/>
      <c r="N15" s="119"/>
      <c r="O15" s="119"/>
      <c r="P15" s="119"/>
      <c r="Q15" s="119"/>
      <c r="R15" s="119"/>
      <c r="S15" s="119"/>
      <c r="T15" s="119"/>
      <c r="U15" s="119"/>
      <c r="V15" s="119"/>
      <c r="W15" s="119"/>
      <c r="X15" s="119"/>
      <c r="Y15" s="119"/>
      <c r="Z15" s="119"/>
      <c r="AA15" s="118"/>
      <c r="AB15" s="118"/>
      <c r="AC15" s="118"/>
      <c r="AD15" s="118"/>
      <c r="AE15" s="118"/>
      <c r="AF15" s="118"/>
      <c r="AG15" s="118"/>
      <c r="AH15" s="118"/>
    </row>
    <row r="16" spans="1:34" s="120" customFormat="1" ht="15">
      <c r="A16" s="117"/>
      <c r="B16" s="121"/>
      <c r="C16" s="122"/>
      <c r="D16" s="121"/>
      <c r="E16" s="121"/>
      <c r="F16" s="121"/>
      <c r="G16" s="121"/>
      <c r="H16" s="121"/>
      <c r="I16" s="121"/>
      <c r="J16" s="121"/>
      <c r="K16" s="121"/>
      <c r="L16" s="121"/>
      <c r="M16" s="121"/>
      <c r="N16" s="121"/>
      <c r="O16" s="121"/>
      <c r="P16" s="121"/>
      <c r="Q16" s="118"/>
      <c r="R16" s="121"/>
      <c r="S16" s="121"/>
      <c r="T16" s="121"/>
      <c r="U16" s="121"/>
      <c r="V16" s="121"/>
      <c r="W16" s="121"/>
      <c r="X16" s="121"/>
      <c r="Y16" s="121"/>
      <c r="Z16" s="121"/>
      <c r="AA16" s="118"/>
      <c r="AB16" s="118"/>
      <c r="AC16" s="118"/>
      <c r="AD16" s="118"/>
      <c r="AE16" s="118"/>
      <c r="AF16" s="118"/>
      <c r="AG16" s="118"/>
      <c r="AH16" s="118"/>
    </row>
    <row r="17" spans="1:34" s="120" customFormat="1" ht="130.5" customHeight="1">
      <c r="A17" s="117"/>
      <c r="B17" s="322" t="s">
        <v>382</v>
      </c>
      <c r="C17" s="323"/>
      <c r="D17" s="297"/>
      <c r="E17" s="298"/>
      <c r="F17" s="298"/>
      <c r="G17" s="298"/>
      <c r="H17" s="298"/>
      <c r="I17" s="299"/>
      <c r="J17" s="118"/>
      <c r="K17" s="118"/>
      <c r="L17" s="119"/>
      <c r="M17" s="119"/>
      <c r="N17" s="119"/>
      <c r="O17" s="119"/>
      <c r="P17" s="119"/>
      <c r="Q17" s="119"/>
      <c r="R17" s="119"/>
      <c r="S17" s="119"/>
      <c r="T17" s="119"/>
      <c r="U17" s="119"/>
      <c r="V17" s="119"/>
      <c r="W17" s="119"/>
      <c r="X17" s="119"/>
      <c r="Y17" s="119"/>
      <c r="Z17" s="119"/>
      <c r="AA17" s="118"/>
      <c r="AB17" s="118"/>
      <c r="AC17" s="118"/>
      <c r="AD17" s="118"/>
      <c r="AE17" s="118"/>
      <c r="AF17" s="118"/>
      <c r="AG17" s="118"/>
      <c r="AH17" s="118"/>
    </row>
    <row r="18" spans="1:34" s="120" customFormat="1" ht="12.75">
      <c r="A18" s="117"/>
      <c r="B18" s="118"/>
      <c r="C18" s="123"/>
      <c r="D18" s="124"/>
      <c r="E18" s="124"/>
      <c r="F18" s="124"/>
      <c r="G18" s="124"/>
      <c r="H18" s="124"/>
      <c r="I18" s="124"/>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row>
    <row r="19" spans="1:34" s="125" customFormat="1" ht="159.75" customHeight="1">
      <c r="A19" s="117"/>
      <c r="B19" s="341" t="s">
        <v>383</v>
      </c>
      <c r="C19" s="342"/>
      <c r="D19" s="297"/>
      <c r="E19" s="298"/>
      <c r="F19" s="298"/>
      <c r="G19" s="298"/>
      <c r="H19" s="298"/>
      <c r="I19" s="299"/>
      <c r="J19" s="118"/>
      <c r="K19" s="118"/>
      <c r="L19" s="119"/>
      <c r="M19" s="119"/>
      <c r="N19" s="119"/>
      <c r="O19" s="119"/>
      <c r="P19" s="119"/>
      <c r="Q19" s="119"/>
      <c r="R19" s="119"/>
      <c r="S19" s="119"/>
      <c r="T19" s="119"/>
      <c r="U19" s="119"/>
      <c r="V19" s="119"/>
      <c r="W19" s="119"/>
      <c r="X19" s="119"/>
      <c r="Y19" s="119"/>
      <c r="Z19" s="119"/>
      <c r="AA19" s="118"/>
      <c r="AB19" s="118"/>
      <c r="AC19" s="118"/>
      <c r="AD19" s="118"/>
      <c r="AE19" s="118"/>
      <c r="AF19" s="118"/>
      <c r="AG19" s="118"/>
      <c r="AH19" s="118"/>
    </row>
    <row r="20" spans="1:34" s="120" customFormat="1" ht="12.75">
      <c r="A20" s="117"/>
      <c r="B20" s="118"/>
      <c r="C20" s="123"/>
      <c r="D20" s="124"/>
      <c r="E20" s="124"/>
      <c r="F20" s="124"/>
      <c r="G20" s="124"/>
      <c r="H20" s="124"/>
      <c r="I20" s="124"/>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row>
    <row r="21" spans="1:34" s="125" customFormat="1" ht="130.5" customHeight="1">
      <c r="A21" s="117"/>
      <c r="B21" s="341" t="s">
        <v>384</v>
      </c>
      <c r="C21" s="342"/>
      <c r="D21" s="297"/>
      <c r="E21" s="298"/>
      <c r="F21" s="298"/>
      <c r="G21" s="298"/>
      <c r="H21" s="298"/>
      <c r="I21" s="299"/>
      <c r="J21" s="118"/>
      <c r="K21" s="118"/>
      <c r="L21" s="119"/>
      <c r="M21" s="119"/>
      <c r="N21" s="119"/>
      <c r="O21" s="119"/>
      <c r="P21" s="119"/>
      <c r="Q21" s="119"/>
      <c r="R21" s="119"/>
      <c r="S21" s="119"/>
      <c r="T21" s="119"/>
      <c r="U21" s="119"/>
      <c r="V21" s="119"/>
      <c r="W21" s="119"/>
      <c r="X21" s="119"/>
      <c r="Y21" s="119"/>
      <c r="Z21" s="119"/>
      <c r="AA21" s="118"/>
      <c r="AB21" s="118"/>
      <c r="AC21" s="118"/>
      <c r="AD21" s="118"/>
      <c r="AE21" s="118"/>
      <c r="AF21" s="118"/>
      <c r="AG21" s="118"/>
      <c r="AH21" s="118"/>
    </row>
    <row r="22" spans="1:34" s="120" customFormat="1" ht="12.75">
      <c r="A22" s="117"/>
      <c r="B22" s="118"/>
      <c r="C22" s="123"/>
      <c r="D22" s="126"/>
      <c r="E22" s="124"/>
      <c r="F22" s="124"/>
      <c r="G22" s="124"/>
      <c r="H22" s="124"/>
      <c r="I22" s="124"/>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row>
    <row r="23" spans="1:34" s="125" customFormat="1" ht="159.75" customHeight="1">
      <c r="A23" s="117"/>
      <c r="B23" s="341" t="s">
        <v>385</v>
      </c>
      <c r="C23" s="342"/>
      <c r="D23" s="297"/>
      <c r="E23" s="298"/>
      <c r="F23" s="298"/>
      <c r="G23" s="298"/>
      <c r="H23" s="298"/>
      <c r="I23" s="299"/>
      <c r="J23" s="118"/>
      <c r="K23" s="118"/>
      <c r="L23" s="119"/>
      <c r="M23" s="119"/>
      <c r="N23" s="119"/>
      <c r="O23" s="119"/>
      <c r="P23" s="119"/>
      <c r="Q23" s="119"/>
      <c r="R23" s="119"/>
      <c r="S23" s="119"/>
      <c r="T23" s="119"/>
      <c r="U23" s="119"/>
      <c r="V23" s="119"/>
      <c r="W23" s="119"/>
      <c r="X23" s="119"/>
      <c r="Y23" s="119"/>
      <c r="Z23" s="119"/>
      <c r="AA23" s="118"/>
      <c r="AB23" s="118"/>
      <c r="AC23" s="118"/>
      <c r="AD23" s="118"/>
      <c r="AE23" s="118"/>
      <c r="AF23" s="118"/>
      <c r="AG23" s="118"/>
      <c r="AH23" s="118"/>
    </row>
    <row r="24" spans="1:34" s="120" customFormat="1" ht="15">
      <c r="A24" s="117"/>
      <c r="B24" s="127"/>
      <c r="C24" s="128"/>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18"/>
      <c r="AB24" s="118"/>
      <c r="AC24" s="118"/>
      <c r="AD24" s="118"/>
      <c r="AE24" s="118"/>
      <c r="AF24" s="118"/>
      <c r="AG24" s="118"/>
      <c r="AH24" s="118"/>
    </row>
    <row r="25" spans="1:34" s="120" customFormat="1" ht="168" customHeight="1">
      <c r="A25" s="117"/>
      <c r="B25" s="341" t="s">
        <v>386</v>
      </c>
      <c r="C25" s="342"/>
      <c r="D25" s="297"/>
      <c r="E25" s="298"/>
      <c r="F25" s="298"/>
      <c r="G25" s="298"/>
      <c r="H25" s="298"/>
      <c r="I25" s="299"/>
      <c r="J25" s="118"/>
      <c r="K25" s="118"/>
      <c r="L25" s="118"/>
      <c r="M25" s="118"/>
      <c r="N25" s="118"/>
      <c r="O25" s="118"/>
      <c r="P25" s="118"/>
      <c r="Q25" s="127"/>
      <c r="R25" s="127"/>
      <c r="S25" s="127"/>
      <c r="T25" s="127"/>
      <c r="U25" s="127"/>
      <c r="V25" s="127"/>
      <c r="W25" s="127"/>
      <c r="X25" s="118"/>
      <c r="Y25" s="118"/>
      <c r="Z25" s="127"/>
      <c r="AA25" s="118"/>
      <c r="AB25" s="118"/>
      <c r="AC25" s="118"/>
      <c r="AD25" s="118"/>
      <c r="AE25" s="118"/>
      <c r="AF25" s="118"/>
      <c r="AG25" s="118"/>
      <c r="AH25" s="118"/>
    </row>
    <row r="26" spans="1:34" ht="15" customHeight="1" thickBot="1">
      <c r="A26" s="101"/>
      <c r="B26" s="103"/>
      <c r="C26" s="104"/>
      <c r="D26" s="103"/>
      <c r="E26" s="103"/>
      <c r="F26" s="103"/>
      <c r="G26" s="103"/>
      <c r="H26" s="103"/>
      <c r="I26" s="103"/>
      <c r="J26" s="103"/>
      <c r="K26" s="103"/>
      <c r="L26" s="103"/>
      <c r="M26" s="103"/>
      <c r="N26" s="103"/>
      <c r="O26" s="103"/>
      <c r="P26" s="103"/>
      <c r="Q26" s="103"/>
      <c r="R26" s="103"/>
      <c r="S26" s="103"/>
      <c r="T26" s="103"/>
      <c r="U26" s="103"/>
      <c r="V26" s="103"/>
      <c r="W26" s="103"/>
      <c r="X26" s="99"/>
      <c r="Y26" s="99"/>
      <c r="Z26" s="103"/>
      <c r="AA26" s="99"/>
      <c r="AB26" s="99"/>
      <c r="AC26" s="99"/>
      <c r="AD26" s="99"/>
      <c r="AE26" s="99"/>
      <c r="AF26" s="99"/>
      <c r="AG26" s="99"/>
      <c r="AH26" s="99"/>
    </row>
    <row r="27" spans="1:34" ht="40.5" customHeight="1" thickBot="1">
      <c r="A27" s="101"/>
      <c r="B27" s="129" t="s">
        <v>421</v>
      </c>
      <c r="C27" s="130" t="s">
        <v>416</v>
      </c>
      <c r="D27" s="130" t="s">
        <v>415</v>
      </c>
      <c r="E27" s="130" t="s">
        <v>201</v>
      </c>
      <c r="F27" s="287" t="s">
        <v>490</v>
      </c>
      <c r="G27" s="131"/>
      <c r="H27" s="106"/>
      <c r="I27" s="131"/>
      <c r="J27" s="99"/>
      <c r="K27" s="106"/>
      <c r="M27" s="99"/>
      <c r="N27" s="99"/>
      <c r="O27" s="99"/>
      <c r="P27" s="99"/>
      <c r="Q27" s="99"/>
      <c r="R27" s="99"/>
      <c r="S27" s="99"/>
      <c r="T27" s="99"/>
      <c r="U27" s="99"/>
      <c r="V27" s="99"/>
      <c r="W27" s="99"/>
      <c r="X27" s="99"/>
      <c r="Y27" s="99"/>
      <c r="Z27" s="99"/>
      <c r="AA27" s="99"/>
      <c r="AB27" s="99"/>
      <c r="AC27" s="99"/>
      <c r="AD27" s="99"/>
      <c r="AE27" s="99"/>
      <c r="AF27" s="99"/>
      <c r="AG27" s="99"/>
      <c r="AH27" s="99"/>
    </row>
    <row r="28" spans="1:34" ht="60" customHeight="1" thickBot="1">
      <c r="A28" s="101"/>
      <c r="B28" s="132" t="s">
        <v>221</v>
      </c>
      <c r="C28" s="242"/>
      <c r="D28" s="242"/>
      <c r="E28" s="243"/>
      <c r="F28" s="288"/>
      <c r="G28" s="131"/>
      <c r="H28" s="106"/>
      <c r="I28" s="131"/>
      <c r="J28" s="99"/>
      <c r="K28" s="106"/>
      <c r="M28" s="99"/>
      <c r="N28" s="99"/>
      <c r="O28" s="99"/>
      <c r="P28" s="99"/>
      <c r="Q28" s="99"/>
      <c r="R28" s="99"/>
      <c r="S28" s="99"/>
      <c r="T28" s="99"/>
      <c r="U28" s="99"/>
      <c r="V28" s="99"/>
      <c r="W28" s="99"/>
      <c r="X28" s="99"/>
      <c r="Y28" s="99"/>
      <c r="Z28" s="99"/>
      <c r="AA28" s="99"/>
      <c r="AB28" s="99"/>
      <c r="AC28" s="99"/>
      <c r="AD28" s="99"/>
      <c r="AE28" s="99"/>
      <c r="AF28" s="99"/>
      <c r="AG28" s="99"/>
      <c r="AH28" s="99"/>
    </row>
    <row r="29" spans="1:34" ht="60" customHeight="1" thickBot="1">
      <c r="A29" s="101"/>
      <c r="B29" s="133" t="s">
        <v>222</v>
      </c>
      <c r="C29" s="244"/>
      <c r="D29" s="244"/>
      <c r="E29" s="291"/>
      <c r="F29" s="289"/>
      <c r="G29" s="131"/>
      <c r="H29" s="106"/>
      <c r="I29" s="131"/>
      <c r="J29" s="99"/>
      <c r="K29" s="106"/>
      <c r="M29" s="99"/>
      <c r="N29" s="99"/>
      <c r="O29" s="99"/>
      <c r="P29" s="99"/>
      <c r="Q29" s="99"/>
      <c r="R29" s="99"/>
      <c r="S29" s="99"/>
      <c r="T29" s="99"/>
      <c r="U29" s="99"/>
      <c r="V29" s="99"/>
      <c r="W29" s="99"/>
      <c r="X29" s="99"/>
      <c r="Y29" s="99"/>
      <c r="Z29" s="99"/>
      <c r="AA29" s="99"/>
      <c r="AB29" s="99"/>
      <c r="AC29" s="99"/>
      <c r="AD29" s="99"/>
      <c r="AE29" s="99"/>
      <c r="AF29" s="99"/>
      <c r="AG29" s="99"/>
      <c r="AH29" s="99"/>
    </row>
    <row r="30" spans="1:34" ht="60" customHeight="1" thickBot="1">
      <c r="A30" s="101"/>
      <c r="B30" s="132" t="s">
        <v>223</v>
      </c>
      <c r="C30" s="242"/>
      <c r="D30" s="242"/>
      <c r="E30" s="243"/>
      <c r="F30" s="288"/>
      <c r="G30" s="131"/>
      <c r="H30" s="106"/>
      <c r="I30" s="131"/>
      <c r="J30" s="99"/>
      <c r="K30" s="106"/>
      <c r="M30" s="99"/>
      <c r="N30" s="99"/>
      <c r="O30" s="99"/>
      <c r="P30" s="99"/>
      <c r="Q30" s="99"/>
      <c r="R30" s="99"/>
      <c r="S30" s="99"/>
      <c r="T30" s="99"/>
      <c r="U30" s="99"/>
      <c r="V30" s="99"/>
      <c r="W30" s="99"/>
      <c r="X30" s="99"/>
      <c r="Y30" s="99"/>
      <c r="Z30" s="99"/>
      <c r="AA30" s="99"/>
      <c r="AB30" s="99"/>
      <c r="AC30" s="99"/>
      <c r="AD30" s="99"/>
      <c r="AE30" s="99"/>
      <c r="AF30" s="99"/>
      <c r="AG30" s="99"/>
      <c r="AH30" s="99"/>
    </row>
    <row r="31" spans="1:34" ht="60" customHeight="1" thickBot="1">
      <c r="A31" s="101"/>
      <c r="B31" s="133" t="s">
        <v>224</v>
      </c>
      <c r="C31" s="244"/>
      <c r="D31" s="244"/>
      <c r="E31" s="291"/>
      <c r="F31" s="289"/>
      <c r="G31" s="131"/>
      <c r="H31" s="106"/>
      <c r="I31" s="131"/>
      <c r="J31" s="99"/>
      <c r="K31" s="106"/>
      <c r="M31" s="99"/>
      <c r="N31" s="99"/>
      <c r="O31" s="99"/>
      <c r="P31" s="99"/>
      <c r="Q31" s="99"/>
      <c r="R31" s="99"/>
      <c r="S31" s="99"/>
      <c r="T31" s="99"/>
      <c r="U31" s="99"/>
      <c r="V31" s="99"/>
      <c r="W31" s="99"/>
      <c r="X31" s="99"/>
      <c r="Y31" s="99"/>
      <c r="Z31" s="99"/>
      <c r="AA31" s="99"/>
      <c r="AB31" s="99"/>
      <c r="AC31" s="99"/>
      <c r="AD31" s="99"/>
      <c r="AE31" s="99"/>
      <c r="AF31" s="99"/>
      <c r="AG31" s="99"/>
      <c r="AH31" s="99"/>
    </row>
    <row r="32" spans="1:34" ht="60" customHeight="1" thickBot="1">
      <c r="A32" s="101"/>
      <c r="B32" s="132" t="s">
        <v>225</v>
      </c>
      <c r="C32" s="242"/>
      <c r="D32" s="242"/>
      <c r="E32" s="243"/>
      <c r="F32" s="288"/>
      <c r="G32" s="131"/>
      <c r="H32" s="106"/>
      <c r="I32" s="131"/>
      <c r="J32" s="99"/>
      <c r="K32" s="106"/>
      <c r="M32" s="99"/>
      <c r="N32" s="99"/>
      <c r="O32" s="99"/>
      <c r="P32" s="99"/>
      <c r="Q32" s="99"/>
      <c r="R32" s="99"/>
      <c r="S32" s="99"/>
      <c r="T32" s="99"/>
      <c r="U32" s="99"/>
      <c r="V32" s="99"/>
      <c r="W32" s="99"/>
      <c r="X32" s="99"/>
      <c r="Y32" s="99"/>
      <c r="Z32" s="99"/>
      <c r="AA32" s="99"/>
      <c r="AB32" s="99"/>
      <c r="AC32" s="99"/>
      <c r="AD32" s="99"/>
      <c r="AE32" s="99"/>
      <c r="AF32" s="99"/>
      <c r="AG32" s="99"/>
      <c r="AH32" s="99"/>
    </row>
    <row r="33" spans="1:35" ht="24.75" customHeight="1" thickBot="1">
      <c r="A33" s="101"/>
      <c r="B33" s="134" t="s">
        <v>188</v>
      </c>
      <c r="C33" s="135">
        <f>COUNTA(C28:C32)</f>
        <v>0</v>
      </c>
      <c r="D33" s="135">
        <f>COUNTA(D28:D32)</f>
        <v>0</v>
      </c>
      <c r="E33" s="292"/>
      <c r="F33" s="290"/>
      <c r="G33" s="131"/>
      <c r="H33" s="106"/>
      <c r="I33" s="131"/>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row>
    <row r="34" spans="1:34" ht="24.75" customHeight="1" thickBot="1">
      <c r="A34" s="101"/>
      <c r="B34" s="137"/>
      <c r="C34" s="138"/>
      <c r="D34" s="139"/>
      <c r="E34" s="106"/>
      <c r="F34" s="131"/>
      <c r="G34" s="106"/>
      <c r="H34" s="131"/>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row>
    <row r="35" spans="1:33" ht="48" customHeight="1" thickBot="1">
      <c r="A35" s="101"/>
      <c r="B35" s="129" t="s">
        <v>371</v>
      </c>
      <c r="C35" s="140" t="s">
        <v>214</v>
      </c>
      <c r="D35" s="141" t="s">
        <v>20</v>
      </c>
      <c r="F35" s="106"/>
      <c r="G35" s="106"/>
      <c r="H35" s="106"/>
      <c r="I35" s="106"/>
      <c r="J35" s="103"/>
      <c r="K35" s="103"/>
      <c r="L35" s="103"/>
      <c r="M35" s="103"/>
      <c r="N35" s="103"/>
      <c r="O35" s="103"/>
      <c r="P35" s="103"/>
      <c r="Q35" s="103"/>
      <c r="R35" s="103"/>
      <c r="S35" s="103"/>
      <c r="T35" s="103"/>
      <c r="U35" s="103"/>
      <c r="V35" s="103"/>
      <c r="W35" s="103"/>
      <c r="X35" s="103"/>
      <c r="Y35" s="103"/>
      <c r="Z35" s="99"/>
      <c r="AA35" s="99"/>
      <c r="AB35" s="99"/>
      <c r="AC35" s="99"/>
      <c r="AD35" s="99"/>
      <c r="AE35" s="99"/>
      <c r="AF35" s="99"/>
      <c r="AG35" s="99"/>
    </row>
    <row r="36" spans="1:33" ht="24.75" customHeight="1" thickBot="1">
      <c r="A36" s="101"/>
      <c r="B36" s="132" t="s">
        <v>216</v>
      </c>
      <c r="C36" s="242"/>
      <c r="D36" s="245"/>
      <c r="F36" s="106"/>
      <c r="G36" s="106"/>
      <c r="H36" s="106"/>
      <c r="I36" s="106"/>
      <c r="J36" s="103"/>
      <c r="K36" s="103"/>
      <c r="L36" s="103"/>
      <c r="M36" s="103"/>
      <c r="N36" s="103"/>
      <c r="O36" s="103"/>
      <c r="P36" s="103"/>
      <c r="Q36" s="103"/>
      <c r="R36" s="103"/>
      <c r="S36" s="103"/>
      <c r="T36" s="103"/>
      <c r="U36" s="103"/>
      <c r="V36" s="103"/>
      <c r="W36" s="103"/>
      <c r="X36" s="103"/>
      <c r="Y36" s="103"/>
      <c r="Z36" s="99"/>
      <c r="AA36" s="99"/>
      <c r="AB36" s="99"/>
      <c r="AC36" s="99"/>
      <c r="AD36" s="99"/>
      <c r="AE36" s="99"/>
      <c r="AF36" s="99"/>
      <c r="AG36" s="99"/>
    </row>
    <row r="37" spans="1:33" ht="24.75" customHeight="1" thickBot="1">
      <c r="A37" s="101"/>
      <c r="B37" s="133" t="s">
        <v>217</v>
      </c>
      <c r="C37" s="244"/>
      <c r="D37" s="272"/>
      <c r="F37" s="106"/>
      <c r="G37" s="106"/>
      <c r="H37" s="106"/>
      <c r="I37" s="106"/>
      <c r="J37" s="103"/>
      <c r="K37" s="103"/>
      <c r="L37" s="103"/>
      <c r="M37" s="103"/>
      <c r="N37" s="103"/>
      <c r="O37" s="103"/>
      <c r="P37" s="103"/>
      <c r="Q37" s="103"/>
      <c r="R37" s="103"/>
      <c r="S37" s="103"/>
      <c r="T37" s="103"/>
      <c r="U37" s="103"/>
      <c r="V37" s="103"/>
      <c r="W37" s="103"/>
      <c r="X37" s="103"/>
      <c r="Y37" s="103"/>
      <c r="Z37" s="99"/>
      <c r="AA37" s="99"/>
      <c r="AB37" s="99"/>
      <c r="AC37" s="99"/>
      <c r="AD37" s="99"/>
      <c r="AE37" s="99"/>
      <c r="AF37" s="99"/>
      <c r="AG37" s="99"/>
    </row>
    <row r="38" spans="1:33" ht="24.75" customHeight="1" thickBot="1">
      <c r="A38" s="101"/>
      <c r="B38" s="132" t="s">
        <v>218</v>
      </c>
      <c r="C38" s="242"/>
      <c r="D38" s="245"/>
      <c r="F38" s="106"/>
      <c r="G38" s="106"/>
      <c r="H38" s="106"/>
      <c r="I38" s="106"/>
      <c r="J38" s="103"/>
      <c r="K38" s="103"/>
      <c r="L38" s="103"/>
      <c r="M38" s="103"/>
      <c r="N38" s="103"/>
      <c r="O38" s="103"/>
      <c r="P38" s="103"/>
      <c r="Q38" s="103"/>
      <c r="R38" s="103"/>
      <c r="S38" s="103"/>
      <c r="T38" s="103"/>
      <c r="U38" s="103"/>
      <c r="V38" s="103"/>
      <c r="W38" s="103"/>
      <c r="X38" s="103"/>
      <c r="Y38" s="103"/>
      <c r="Z38" s="99"/>
      <c r="AA38" s="99"/>
      <c r="AB38" s="99"/>
      <c r="AC38" s="99"/>
      <c r="AD38" s="99"/>
      <c r="AE38" s="99"/>
      <c r="AF38" s="99"/>
      <c r="AG38" s="99"/>
    </row>
    <row r="39" spans="1:33" ht="24.75" customHeight="1" thickBot="1">
      <c r="A39" s="101"/>
      <c r="B39" s="133" t="s">
        <v>219</v>
      </c>
      <c r="C39" s="244"/>
      <c r="D39" s="272"/>
      <c r="F39" s="106"/>
      <c r="G39" s="106"/>
      <c r="H39" s="106"/>
      <c r="I39" s="106"/>
      <c r="J39" s="103"/>
      <c r="K39" s="103"/>
      <c r="L39" s="103"/>
      <c r="M39" s="103"/>
      <c r="N39" s="103"/>
      <c r="O39" s="103"/>
      <c r="P39" s="103"/>
      <c r="Q39" s="103"/>
      <c r="R39" s="103"/>
      <c r="S39" s="103"/>
      <c r="T39" s="103"/>
      <c r="U39" s="103"/>
      <c r="V39" s="103"/>
      <c r="W39" s="103"/>
      <c r="X39" s="103"/>
      <c r="Y39" s="103"/>
      <c r="Z39" s="99"/>
      <c r="AA39" s="99"/>
      <c r="AB39" s="99"/>
      <c r="AC39" s="99"/>
      <c r="AD39" s="99"/>
      <c r="AE39" s="99"/>
      <c r="AF39" s="99"/>
      <c r="AG39" s="99"/>
    </row>
    <row r="40" spans="1:33" ht="24.75" customHeight="1" thickBot="1">
      <c r="A40" s="101"/>
      <c r="B40" s="132" t="s">
        <v>220</v>
      </c>
      <c r="C40" s="242"/>
      <c r="D40" s="245"/>
      <c r="F40" s="106"/>
      <c r="G40" s="106"/>
      <c r="H40" s="106"/>
      <c r="I40" s="106"/>
      <c r="J40" s="103"/>
      <c r="K40" s="103"/>
      <c r="L40" s="103"/>
      <c r="M40" s="103"/>
      <c r="N40" s="103"/>
      <c r="O40" s="103"/>
      <c r="P40" s="103"/>
      <c r="Q40" s="103"/>
      <c r="R40" s="103"/>
      <c r="S40" s="103"/>
      <c r="T40" s="103"/>
      <c r="U40" s="103"/>
      <c r="V40" s="103"/>
      <c r="W40" s="103"/>
      <c r="X40" s="103"/>
      <c r="Y40" s="103"/>
      <c r="Z40" s="99"/>
      <c r="AA40" s="99"/>
      <c r="AB40" s="99"/>
      <c r="AC40" s="99"/>
      <c r="AD40" s="99"/>
      <c r="AE40" s="99"/>
      <c r="AF40" s="99"/>
      <c r="AG40" s="99"/>
    </row>
    <row r="41" spans="1:33" ht="24.75" customHeight="1" thickBot="1">
      <c r="A41" s="101"/>
      <c r="B41" s="134" t="s">
        <v>188</v>
      </c>
      <c r="C41" s="142">
        <f>COUNTA(C36:C40)</f>
        <v>0</v>
      </c>
      <c r="D41" s="136"/>
      <c r="F41" s="106"/>
      <c r="G41" s="106"/>
      <c r="H41" s="106"/>
      <c r="I41" s="106"/>
      <c r="J41" s="103"/>
      <c r="K41" s="103"/>
      <c r="L41" s="103"/>
      <c r="M41" s="103"/>
      <c r="N41" s="103"/>
      <c r="O41" s="103"/>
      <c r="P41" s="103"/>
      <c r="Q41" s="103"/>
      <c r="R41" s="103"/>
      <c r="S41" s="103"/>
      <c r="T41" s="103"/>
      <c r="U41" s="103"/>
      <c r="V41" s="103"/>
      <c r="W41" s="103"/>
      <c r="X41" s="103"/>
      <c r="Y41" s="103"/>
      <c r="Z41" s="99"/>
      <c r="AA41" s="99"/>
      <c r="AB41" s="99"/>
      <c r="AC41" s="99"/>
      <c r="AD41" s="99"/>
      <c r="AE41" s="99"/>
      <c r="AF41" s="99"/>
      <c r="AG41" s="99"/>
    </row>
    <row r="42" spans="1:33" ht="24.75" customHeight="1" thickBot="1">
      <c r="A42" s="101"/>
      <c r="B42" s="143"/>
      <c r="C42" s="144"/>
      <c r="D42" s="111"/>
      <c r="E42" s="111"/>
      <c r="F42" s="111"/>
      <c r="G42" s="111"/>
      <c r="H42" s="111"/>
      <c r="I42" s="111"/>
      <c r="J42" s="111"/>
      <c r="K42" s="111"/>
      <c r="L42" s="111"/>
      <c r="M42" s="111"/>
      <c r="N42" s="111"/>
      <c r="O42" s="111"/>
      <c r="P42" s="111"/>
      <c r="Q42" s="111"/>
      <c r="R42" s="111"/>
      <c r="S42" s="111"/>
      <c r="T42" s="103"/>
      <c r="U42" s="145"/>
      <c r="V42" s="145"/>
      <c r="W42" s="145"/>
      <c r="X42" s="145"/>
      <c r="Y42" s="145"/>
      <c r="Z42" s="145"/>
      <c r="AA42" s="99"/>
      <c r="AB42" s="99"/>
      <c r="AC42" s="99"/>
      <c r="AD42" s="99"/>
      <c r="AE42" s="99"/>
      <c r="AF42" s="99"/>
      <c r="AG42" s="99"/>
    </row>
    <row r="43" spans="1:33" ht="54.75" customHeight="1" thickBot="1">
      <c r="A43" s="101"/>
      <c r="B43" s="146" t="s">
        <v>348</v>
      </c>
      <c r="C43" s="147" t="s">
        <v>310</v>
      </c>
      <c r="D43" s="147" t="s">
        <v>311</v>
      </c>
      <c r="E43" s="148" t="s">
        <v>20</v>
      </c>
      <c r="G43" s="106"/>
      <c r="H43" s="106"/>
      <c r="I43" s="106"/>
      <c r="J43" s="103"/>
      <c r="K43" s="103"/>
      <c r="L43" s="103"/>
      <c r="M43" s="103"/>
      <c r="N43" s="103"/>
      <c r="O43" s="103"/>
      <c r="P43" s="103"/>
      <c r="Q43" s="103"/>
      <c r="R43" s="103"/>
      <c r="S43" s="103"/>
      <c r="T43" s="103"/>
      <c r="U43" s="103"/>
      <c r="V43" s="103"/>
      <c r="W43" s="103"/>
      <c r="X43" s="103"/>
      <c r="Y43" s="103"/>
      <c r="Z43" s="99"/>
      <c r="AA43" s="99"/>
      <c r="AB43" s="99"/>
      <c r="AC43" s="99"/>
      <c r="AD43" s="99"/>
      <c r="AE43" s="99"/>
      <c r="AF43" s="99"/>
      <c r="AG43" s="99"/>
    </row>
    <row r="44" spans="1:33" ht="24.75" customHeight="1" thickBot="1">
      <c r="A44" s="101"/>
      <c r="B44" s="149" t="s">
        <v>227</v>
      </c>
      <c r="C44" s="243"/>
      <c r="D44" s="243"/>
      <c r="E44" s="246"/>
      <c r="G44" s="106"/>
      <c r="H44" s="106"/>
      <c r="I44" s="106"/>
      <c r="J44" s="103"/>
      <c r="K44" s="103"/>
      <c r="L44" s="103"/>
      <c r="M44" s="103"/>
      <c r="N44" s="103"/>
      <c r="O44" s="103"/>
      <c r="P44" s="103"/>
      <c r="Q44" s="103"/>
      <c r="R44" s="103"/>
      <c r="S44" s="103"/>
      <c r="T44" s="103"/>
      <c r="U44" s="103"/>
      <c r="V44" s="103"/>
      <c r="W44" s="103"/>
      <c r="X44" s="103"/>
      <c r="Y44" s="103"/>
      <c r="Z44" s="99"/>
      <c r="AA44" s="99"/>
      <c r="AB44" s="99"/>
      <c r="AC44" s="99"/>
      <c r="AD44" s="99"/>
      <c r="AE44" s="99"/>
      <c r="AF44" s="99"/>
      <c r="AG44" s="99"/>
    </row>
    <row r="45" spans="1:33" ht="24.75" customHeight="1" thickBot="1">
      <c r="A45" s="101"/>
      <c r="B45" s="150" t="s">
        <v>228</v>
      </c>
      <c r="C45" s="244"/>
      <c r="D45" s="244"/>
      <c r="E45" s="247"/>
      <c r="G45" s="106"/>
      <c r="H45" s="106"/>
      <c r="I45" s="106"/>
      <c r="J45" s="103"/>
      <c r="K45" s="103"/>
      <c r="L45" s="103"/>
      <c r="M45" s="103"/>
      <c r="N45" s="103"/>
      <c r="O45" s="103"/>
      <c r="P45" s="103"/>
      <c r="Q45" s="103"/>
      <c r="R45" s="103"/>
      <c r="S45" s="103"/>
      <c r="T45" s="103"/>
      <c r="U45" s="103"/>
      <c r="V45" s="103"/>
      <c r="W45" s="103"/>
      <c r="X45" s="103"/>
      <c r="Y45" s="103"/>
      <c r="Z45" s="99"/>
      <c r="AA45" s="99"/>
      <c r="AB45" s="99"/>
      <c r="AC45" s="99"/>
      <c r="AD45" s="99"/>
      <c r="AE45" s="99"/>
      <c r="AF45" s="99"/>
      <c r="AG45" s="99"/>
    </row>
    <row r="46" spans="1:33" ht="36" customHeight="1" thickBot="1">
      <c r="A46" s="101"/>
      <c r="B46" s="149" t="s">
        <v>229</v>
      </c>
      <c r="C46" s="243"/>
      <c r="D46" s="243"/>
      <c r="E46" s="246"/>
      <c r="G46" s="106"/>
      <c r="H46" s="106"/>
      <c r="I46" s="106"/>
      <c r="J46" s="103"/>
      <c r="K46" s="103"/>
      <c r="L46" s="103"/>
      <c r="M46" s="103"/>
      <c r="N46" s="103"/>
      <c r="O46" s="103"/>
      <c r="P46" s="103"/>
      <c r="Q46" s="103"/>
      <c r="R46" s="103"/>
      <c r="S46" s="103"/>
      <c r="T46" s="103"/>
      <c r="U46" s="103"/>
      <c r="V46" s="103"/>
      <c r="W46" s="103"/>
      <c r="X46" s="103"/>
      <c r="Y46" s="103"/>
      <c r="Z46" s="99"/>
      <c r="AA46" s="99"/>
      <c r="AB46" s="99"/>
      <c r="AC46" s="99"/>
      <c r="AD46" s="99"/>
      <c r="AE46" s="99"/>
      <c r="AF46" s="99"/>
      <c r="AG46" s="99"/>
    </row>
    <row r="47" spans="1:33" ht="24.75" customHeight="1" thickBot="1">
      <c r="A47" s="101"/>
      <c r="B47" s="150" t="s">
        <v>230</v>
      </c>
      <c r="C47" s="244"/>
      <c r="D47" s="244"/>
      <c r="E47" s="247"/>
      <c r="G47" s="106"/>
      <c r="H47" s="106"/>
      <c r="I47" s="106"/>
      <c r="J47" s="103"/>
      <c r="K47" s="103"/>
      <c r="L47" s="103"/>
      <c r="M47" s="103"/>
      <c r="N47" s="103"/>
      <c r="O47" s="103"/>
      <c r="P47" s="103"/>
      <c r="Q47" s="103"/>
      <c r="R47" s="103"/>
      <c r="S47" s="103"/>
      <c r="T47" s="103"/>
      <c r="U47" s="103"/>
      <c r="V47" s="103"/>
      <c r="W47" s="103"/>
      <c r="X47" s="103"/>
      <c r="Y47" s="103"/>
      <c r="Z47" s="99"/>
      <c r="AA47" s="99"/>
      <c r="AB47" s="99"/>
      <c r="AC47" s="99"/>
      <c r="AD47" s="99"/>
      <c r="AE47" s="99"/>
      <c r="AF47" s="99"/>
      <c r="AG47" s="99"/>
    </row>
    <row r="48" spans="1:33" ht="24.75" customHeight="1" thickBot="1">
      <c r="A48" s="101"/>
      <c r="B48" s="149" t="s">
        <v>226</v>
      </c>
      <c r="C48" s="243"/>
      <c r="D48" s="243"/>
      <c r="E48" s="246"/>
      <c r="G48" s="106"/>
      <c r="H48" s="106"/>
      <c r="I48" s="106"/>
      <c r="J48" s="103"/>
      <c r="K48" s="103"/>
      <c r="L48" s="103"/>
      <c r="M48" s="103"/>
      <c r="N48" s="103"/>
      <c r="O48" s="103"/>
      <c r="P48" s="103"/>
      <c r="Q48" s="103"/>
      <c r="R48" s="103"/>
      <c r="S48" s="103"/>
      <c r="T48" s="103"/>
      <c r="U48" s="103"/>
      <c r="V48" s="103"/>
      <c r="W48" s="103"/>
      <c r="X48" s="103"/>
      <c r="Y48" s="103"/>
      <c r="Z48" s="99"/>
      <c r="AA48" s="99"/>
      <c r="AB48" s="99"/>
      <c r="AC48" s="99"/>
      <c r="AD48" s="99"/>
      <c r="AE48" s="99"/>
      <c r="AF48" s="99"/>
      <c r="AG48" s="99"/>
    </row>
    <row r="49" spans="1:33" ht="24.75" customHeight="1" thickBot="1">
      <c r="A49" s="101"/>
      <c r="B49" s="151" t="s">
        <v>188</v>
      </c>
      <c r="C49" s="152">
        <f>COUNTA(C44:C48)</f>
        <v>0</v>
      </c>
      <c r="D49" s="152"/>
      <c r="E49" s="153"/>
      <c r="G49" s="106"/>
      <c r="H49" s="106"/>
      <c r="I49" s="106"/>
      <c r="J49" s="103"/>
      <c r="K49" s="103"/>
      <c r="L49" s="103"/>
      <c r="M49" s="103"/>
      <c r="N49" s="103"/>
      <c r="O49" s="103"/>
      <c r="P49" s="103"/>
      <c r="Q49" s="103"/>
      <c r="R49" s="103"/>
      <c r="S49" s="103"/>
      <c r="T49" s="103"/>
      <c r="U49" s="103"/>
      <c r="V49" s="103"/>
      <c r="W49" s="103"/>
      <c r="X49" s="103"/>
      <c r="Y49" s="103"/>
      <c r="Z49" s="99"/>
      <c r="AA49" s="99"/>
      <c r="AB49" s="99"/>
      <c r="AC49" s="99"/>
      <c r="AD49" s="99"/>
      <c r="AE49" s="99"/>
      <c r="AF49" s="99"/>
      <c r="AG49" s="99"/>
    </row>
    <row r="50" spans="1:33" ht="15.75" customHeight="1" thickBot="1">
      <c r="A50" s="101"/>
      <c r="B50" s="154"/>
      <c r="C50" s="155"/>
      <c r="D50" s="137"/>
      <c r="E50" s="156"/>
      <c r="F50" s="106"/>
      <c r="G50" s="106"/>
      <c r="H50" s="106"/>
      <c r="I50" s="106"/>
      <c r="J50" s="103"/>
      <c r="K50" s="103"/>
      <c r="L50" s="103"/>
      <c r="M50" s="103"/>
      <c r="N50" s="103"/>
      <c r="O50" s="103"/>
      <c r="P50" s="103"/>
      <c r="Q50" s="103"/>
      <c r="R50" s="103"/>
      <c r="S50" s="103"/>
      <c r="T50" s="103"/>
      <c r="U50" s="103"/>
      <c r="V50" s="103"/>
      <c r="W50" s="103"/>
      <c r="X50" s="103"/>
      <c r="Y50" s="103"/>
      <c r="Z50" s="99"/>
      <c r="AA50" s="99"/>
      <c r="AB50" s="99"/>
      <c r="AC50" s="99"/>
      <c r="AD50" s="99"/>
      <c r="AE50" s="99"/>
      <c r="AF50" s="99"/>
      <c r="AG50" s="99"/>
    </row>
    <row r="51" spans="1:10" ht="25.5" customHeight="1" thickBot="1">
      <c r="A51" s="157"/>
      <c r="B51" s="300" t="s">
        <v>326</v>
      </c>
      <c r="C51" s="301"/>
      <c r="D51" s="301"/>
      <c r="E51" s="301"/>
      <c r="F51" s="302"/>
      <c r="H51" s="156"/>
      <c r="I51" s="156"/>
      <c r="J51" s="156"/>
    </row>
    <row r="52" spans="1:33" ht="24.75" customHeight="1" thickBot="1">
      <c r="A52" s="101"/>
      <c r="B52" s="158" t="s">
        <v>215</v>
      </c>
      <c r="C52" s="159" t="s">
        <v>203</v>
      </c>
      <c r="D52" s="159" t="s">
        <v>314</v>
      </c>
      <c r="E52" s="159" t="s">
        <v>315</v>
      </c>
      <c r="F52" s="160" t="s">
        <v>323</v>
      </c>
      <c r="H52" s="106"/>
      <c r="I52" s="137"/>
      <c r="J52" s="106"/>
      <c r="K52" s="103"/>
      <c r="L52" s="103"/>
      <c r="M52" s="103"/>
      <c r="N52" s="103"/>
      <c r="O52" s="103"/>
      <c r="P52" s="103"/>
      <c r="Q52" s="103"/>
      <c r="R52" s="103"/>
      <c r="S52" s="103"/>
      <c r="T52" s="103"/>
      <c r="U52" s="103"/>
      <c r="V52" s="103"/>
      <c r="W52" s="103"/>
      <c r="X52" s="103"/>
      <c r="Y52" s="103"/>
      <c r="Z52" s="99"/>
      <c r="AA52" s="99"/>
      <c r="AB52" s="99"/>
      <c r="AC52" s="99"/>
      <c r="AD52" s="99"/>
      <c r="AE52" s="99"/>
      <c r="AF52" s="99"/>
      <c r="AG52" s="99"/>
    </row>
    <row r="53" spans="1:33" ht="24.75" customHeight="1" thickBot="1">
      <c r="A53" s="101"/>
      <c r="B53" s="161">
        <f>K88</f>
        <v>0</v>
      </c>
      <c r="C53" s="162">
        <f>L88</f>
        <v>0</v>
      </c>
      <c r="D53" s="162">
        <f>M88</f>
        <v>0</v>
      </c>
      <c r="E53" s="162">
        <f>N88</f>
        <v>0</v>
      </c>
      <c r="F53" s="163">
        <f>O88</f>
        <v>0</v>
      </c>
      <c r="G53" s="106"/>
      <c r="H53" s="106"/>
      <c r="I53" s="137"/>
      <c r="J53" s="106"/>
      <c r="K53" s="103"/>
      <c r="L53" s="103"/>
      <c r="M53" s="103"/>
      <c r="N53" s="103"/>
      <c r="O53" s="103"/>
      <c r="P53" s="103"/>
      <c r="Q53" s="103"/>
      <c r="R53" s="103"/>
      <c r="S53" s="103"/>
      <c r="T53" s="103"/>
      <c r="U53" s="103"/>
      <c r="V53" s="103"/>
      <c r="W53" s="103"/>
      <c r="X53" s="103"/>
      <c r="Y53" s="103"/>
      <c r="Z53" s="99"/>
      <c r="AA53" s="99"/>
      <c r="AB53" s="99"/>
      <c r="AC53" s="99"/>
      <c r="AD53" s="99"/>
      <c r="AE53" s="99"/>
      <c r="AF53" s="99"/>
      <c r="AG53" s="99"/>
    </row>
    <row r="54" spans="1:33" ht="24.75" customHeight="1" thickBot="1">
      <c r="A54" s="101"/>
      <c r="B54" s="164"/>
      <c r="C54" s="165"/>
      <c r="D54" s="165"/>
      <c r="E54" s="165"/>
      <c r="F54" s="165"/>
      <c r="G54" s="165"/>
      <c r="H54" s="106"/>
      <c r="I54" s="137"/>
      <c r="J54" s="106"/>
      <c r="K54" s="103"/>
      <c r="L54" s="103"/>
      <c r="M54" s="103"/>
      <c r="N54" s="103"/>
      <c r="O54" s="103"/>
      <c r="P54" s="103"/>
      <c r="Q54" s="103"/>
      <c r="R54" s="103"/>
      <c r="S54" s="103"/>
      <c r="T54" s="103"/>
      <c r="U54" s="103"/>
      <c r="V54" s="103"/>
      <c r="W54" s="103"/>
      <c r="X54" s="103"/>
      <c r="Y54" s="103"/>
      <c r="Z54" s="99"/>
      <c r="AA54" s="99"/>
      <c r="AB54" s="99"/>
      <c r="AC54" s="99"/>
      <c r="AD54" s="99"/>
      <c r="AE54" s="99"/>
      <c r="AF54" s="99"/>
      <c r="AG54" s="99"/>
    </row>
    <row r="55" spans="1:33" ht="25.5" customHeight="1" thickBot="1">
      <c r="A55" s="101"/>
      <c r="B55" s="330" t="s">
        <v>327</v>
      </c>
      <c r="C55" s="331"/>
      <c r="D55" s="331"/>
      <c r="E55" s="331"/>
      <c r="F55" s="331"/>
      <c r="G55" s="332"/>
      <c r="H55" s="106"/>
      <c r="I55" s="106"/>
      <c r="J55" s="103"/>
      <c r="K55" s="103"/>
      <c r="L55" s="103"/>
      <c r="M55" s="103"/>
      <c r="N55" s="103"/>
      <c r="O55" s="103"/>
      <c r="P55" s="103"/>
      <c r="Q55" s="103"/>
      <c r="R55" s="103"/>
      <c r="S55" s="103"/>
      <c r="T55" s="103"/>
      <c r="U55" s="103"/>
      <c r="V55" s="103"/>
      <c r="W55" s="103"/>
      <c r="X55" s="103"/>
      <c r="Y55" s="103"/>
      <c r="Z55" s="99"/>
      <c r="AA55" s="99"/>
      <c r="AB55" s="99"/>
      <c r="AC55" s="99"/>
      <c r="AD55" s="99"/>
      <c r="AE55" s="99"/>
      <c r="AF55" s="99"/>
      <c r="AG55" s="99"/>
    </row>
    <row r="56" spans="1:33" ht="24.75" customHeight="1" thickBot="1">
      <c r="A56" s="101"/>
      <c r="B56" s="166" t="s">
        <v>25</v>
      </c>
      <c r="C56" s="167" t="s">
        <v>206</v>
      </c>
      <c r="D56" s="167" t="s">
        <v>60</v>
      </c>
      <c r="E56" s="167" t="s">
        <v>61</v>
      </c>
      <c r="F56" s="167" t="s">
        <v>21</v>
      </c>
      <c r="G56" s="168" t="s">
        <v>324</v>
      </c>
      <c r="H56" s="106"/>
      <c r="I56" s="106"/>
      <c r="J56" s="103"/>
      <c r="K56" s="103"/>
      <c r="L56" s="103"/>
      <c r="M56" s="103"/>
      <c r="N56" s="103"/>
      <c r="O56" s="103"/>
      <c r="P56" s="103"/>
      <c r="Q56" s="103"/>
      <c r="R56" s="103"/>
      <c r="S56" s="103"/>
      <c r="T56" s="103"/>
      <c r="U56" s="103"/>
      <c r="V56" s="103"/>
      <c r="W56" s="103"/>
      <c r="X56" s="103"/>
      <c r="Y56" s="103"/>
      <c r="Z56" s="99"/>
      <c r="AA56" s="99"/>
      <c r="AB56" s="99"/>
      <c r="AC56" s="99"/>
      <c r="AD56" s="99"/>
      <c r="AE56" s="99"/>
      <c r="AF56" s="99"/>
      <c r="AG56" s="99"/>
    </row>
    <row r="57" spans="1:33" ht="24.75" customHeight="1" thickBot="1">
      <c r="A57" s="101"/>
      <c r="B57" s="169">
        <f aca="true" t="shared" si="0" ref="B57:G57">P88</f>
        <v>0</v>
      </c>
      <c r="C57" s="170">
        <f t="shared" si="0"/>
        <v>0</v>
      </c>
      <c r="D57" s="170">
        <f t="shared" si="0"/>
        <v>0</v>
      </c>
      <c r="E57" s="170">
        <f t="shared" si="0"/>
        <v>0</v>
      </c>
      <c r="F57" s="170">
        <f t="shared" si="0"/>
        <v>0</v>
      </c>
      <c r="G57" s="171">
        <f t="shared" si="0"/>
        <v>0</v>
      </c>
      <c r="H57" s="106"/>
      <c r="I57" s="106"/>
      <c r="J57" s="103"/>
      <c r="K57" s="103"/>
      <c r="L57" s="103"/>
      <c r="M57" s="103"/>
      <c r="N57" s="103"/>
      <c r="O57" s="103"/>
      <c r="P57" s="103"/>
      <c r="Q57" s="103"/>
      <c r="R57" s="103"/>
      <c r="S57" s="103"/>
      <c r="T57" s="103"/>
      <c r="U57" s="103"/>
      <c r="V57" s="103"/>
      <c r="W57" s="103"/>
      <c r="X57" s="103"/>
      <c r="Y57" s="103"/>
      <c r="Z57" s="99"/>
      <c r="AA57" s="99"/>
      <c r="AB57" s="99"/>
      <c r="AC57" s="99"/>
      <c r="AD57" s="99"/>
      <c r="AE57" s="99"/>
      <c r="AF57" s="99"/>
      <c r="AG57" s="99"/>
    </row>
    <row r="58" spans="1:33" ht="24.75" customHeight="1" thickBot="1">
      <c r="A58" s="101"/>
      <c r="B58" s="154"/>
      <c r="C58" s="154"/>
      <c r="D58" s="137"/>
      <c r="E58" s="137"/>
      <c r="F58" s="172"/>
      <c r="G58" s="172"/>
      <c r="H58" s="106"/>
      <c r="I58" s="106"/>
      <c r="J58" s="103"/>
      <c r="K58" s="103"/>
      <c r="L58" s="103"/>
      <c r="M58" s="103"/>
      <c r="N58" s="103"/>
      <c r="O58" s="103"/>
      <c r="P58" s="103"/>
      <c r="Q58" s="103"/>
      <c r="R58" s="103"/>
      <c r="S58" s="103"/>
      <c r="T58" s="103"/>
      <c r="U58" s="103"/>
      <c r="V58" s="103"/>
      <c r="W58" s="103"/>
      <c r="X58" s="103"/>
      <c r="Y58" s="103"/>
      <c r="Z58" s="99"/>
      <c r="AA58" s="99"/>
      <c r="AB58" s="99"/>
      <c r="AC58" s="99"/>
      <c r="AD58" s="99"/>
      <c r="AE58" s="99"/>
      <c r="AF58" s="99"/>
      <c r="AG58" s="99"/>
    </row>
    <row r="59" spans="1:33" ht="25.5" customHeight="1" thickBot="1">
      <c r="A59" s="101"/>
      <c r="B59" s="334" t="s">
        <v>329</v>
      </c>
      <c r="C59" s="328"/>
      <c r="D59" s="328"/>
      <c r="E59" s="328"/>
      <c r="F59" s="328"/>
      <c r="G59" s="329"/>
      <c r="H59" s="106"/>
      <c r="I59" s="106"/>
      <c r="J59" s="103"/>
      <c r="K59" s="103"/>
      <c r="L59" s="103"/>
      <c r="M59" s="103"/>
      <c r="N59" s="103"/>
      <c r="O59" s="103"/>
      <c r="P59" s="103"/>
      <c r="Q59" s="103"/>
      <c r="R59" s="103"/>
      <c r="S59" s="103"/>
      <c r="T59" s="103"/>
      <c r="U59" s="103"/>
      <c r="V59" s="103"/>
      <c r="W59" s="103"/>
      <c r="X59" s="103"/>
      <c r="Y59" s="103"/>
      <c r="Z59" s="99"/>
      <c r="AA59" s="99"/>
      <c r="AB59" s="99"/>
      <c r="AC59" s="99"/>
      <c r="AD59" s="99"/>
      <c r="AE59" s="99"/>
      <c r="AF59" s="99"/>
      <c r="AG59" s="99"/>
    </row>
    <row r="60" spans="1:33" ht="24.75" customHeight="1" thickBot="1">
      <c r="A60" s="101"/>
      <c r="B60" s="173" t="s">
        <v>206</v>
      </c>
      <c r="C60" s="174" t="s">
        <v>205</v>
      </c>
      <c r="D60" s="174" t="s">
        <v>60</v>
      </c>
      <c r="E60" s="174" t="s">
        <v>61</v>
      </c>
      <c r="F60" s="174" t="s">
        <v>21</v>
      </c>
      <c r="G60" s="175" t="s">
        <v>320</v>
      </c>
      <c r="H60" s="106"/>
      <c r="I60" s="106"/>
      <c r="J60" s="103"/>
      <c r="K60" s="103"/>
      <c r="L60" s="103"/>
      <c r="M60" s="103"/>
      <c r="N60" s="103"/>
      <c r="O60" s="103"/>
      <c r="P60" s="103"/>
      <c r="Q60" s="103"/>
      <c r="R60" s="103"/>
      <c r="S60" s="103"/>
      <c r="T60" s="103"/>
      <c r="U60" s="103"/>
      <c r="V60" s="103"/>
      <c r="W60" s="103"/>
      <c r="X60" s="103"/>
      <c r="Y60" s="103"/>
      <c r="Z60" s="99"/>
      <c r="AA60" s="99"/>
      <c r="AB60" s="99"/>
      <c r="AC60" s="99"/>
      <c r="AD60" s="99"/>
      <c r="AE60" s="99"/>
      <c r="AF60" s="99"/>
      <c r="AG60" s="99"/>
    </row>
    <row r="61" spans="1:33" ht="24.75" customHeight="1" thickBot="1">
      <c r="A61" s="101"/>
      <c r="B61" s="176">
        <f aca="true" t="shared" si="1" ref="B61:G61">L112</f>
        <v>0</v>
      </c>
      <c r="C61" s="177">
        <f t="shared" si="1"/>
        <v>0</v>
      </c>
      <c r="D61" s="177">
        <f t="shared" si="1"/>
        <v>0</v>
      </c>
      <c r="E61" s="177">
        <f t="shared" si="1"/>
        <v>0</v>
      </c>
      <c r="F61" s="177">
        <f t="shared" si="1"/>
        <v>0</v>
      </c>
      <c r="G61" s="178">
        <f t="shared" si="1"/>
        <v>0</v>
      </c>
      <c r="H61" s="106"/>
      <c r="I61" s="106"/>
      <c r="J61" s="103"/>
      <c r="K61" s="103"/>
      <c r="L61" s="103"/>
      <c r="M61" s="103"/>
      <c r="N61" s="103"/>
      <c r="O61" s="103"/>
      <c r="P61" s="103"/>
      <c r="Q61" s="103"/>
      <c r="R61" s="103"/>
      <c r="S61" s="103"/>
      <c r="T61" s="103"/>
      <c r="U61" s="103"/>
      <c r="V61" s="103"/>
      <c r="W61" s="103"/>
      <c r="X61" s="103"/>
      <c r="Y61" s="103"/>
      <c r="Z61" s="99"/>
      <c r="AA61" s="99"/>
      <c r="AB61" s="99"/>
      <c r="AC61" s="99"/>
      <c r="AD61" s="99"/>
      <c r="AE61" s="99"/>
      <c r="AF61" s="99"/>
      <c r="AG61" s="99"/>
    </row>
    <row r="62" spans="1:33" ht="24.75" customHeight="1">
      <c r="A62" s="179"/>
      <c r="B62" s="180"/>
      <c r="C62" s="181"/>
      <c r="D62" s="182"/>
      <c r="E62" s="183"/>
      <c r="F62" s="184"/>
      <c r="G62" s="184"/>
      <c r="H62" s="184"/>
      <c r="I62" s="184"/>
      <c r="J62" s="103"/>
      <c r="K62" s="103"/>
      <c r="L62" s="103"/>
      <c r="M62" s="103"/>
      <c r="N62" s="103"/>
      <c r="O62" s="103"/>
      <c r="P62" s="103"/>
      <c r="Q62" s="103"/>
      <c r="R62" s="103"/>
      <c r="S62" s="103"/>
      <c r="T62" s="103"/>
      <c r="U62" s="103"/>
      <c r="V62" s="103"/>
      <c r="W62" s="103"/>
      <c r="X62" s="103"/>
      <c r="Y62" s="103"/>
      <c r="Z62" s="99"/>
      <c r="AA62" s="99"/>
      <c r="AB62" s="99"/>
      <c r="AC62" s="99"/>
      <c r="AD62" s="99"/>
      <c r="AE62" s="99"/>
      <c r="AF62" s="99"/>
      <c r="AG62" s="99"/>
    </row>
    <row r="63" spans="1:32" ht="12.75" customHeight="1">
      <c r="A63" s="185"/>
      <c r="B63" s="186"/>
      <c r="C63" s="187"/>
      <c r="D63" s="188"/>
      <c r="E63" s="189"/>
      <c r="F63" s="190"/>
      <c r="G63" s="191"/>
      <c r="H63" s="191"/>
      <c r="I63" s="191"/>
      <c r="J63" s="192"/>
      <c r="K63" s="192"/>
      <c r="L63" s="192"/>
      <c r="M63" s="192"/>
      <c r="N63" s="192"/>
      <c r="O63" s="192"/>
      <c r="P63" s="192"/>
      <c r="Q63" s="192"/>
      <c r="R63" s="192"/>
      <c r="S63" s="192"/>
      <c r="T63" s="192"/>
      <c r="U63" s="192"/>
      <c r="V63" s="192"/>
      <c r="W63" s="192"/>
      <c r="X63" s="192"/>
      <c r="Y63" s="192"/>
      <c r="Z63" s="193"/>
      <c r="AA63" s="193"/>
      <c r="AB63" s="99"/>
      <c r="AC63" s="99"/>
      <c r="AD63" s="99"/>
      <c r="AE63" s="99"/>
      <c r="AF63" s="99"/>
    </row>
    <row r="64" spans="1:34" ht="24.75" customHeight="1" thickBot="1">
      <c r="A64" s="194"/>
      <c r="B64" s="144"/>
      <c r="C64" s="128"/>
      <c r="D64" s="128"/>
      <c r="E64" s="128"/>
      <c r="F64" s="128"/>
      <c r="G64" s="18"/>
      <c r="H64" s="128"/>
      <c r="I64" s="195"/>
      <c r="J64" s="195"/>
      <c r="K64" s="195"/>
      <c r="L64" s="196"/>
      <c r="M64" s="196"/>
      <c r="N64" s="196"/>
      <c r="O64" s="196"/>
      <c r="P64" s="196"/>
      <c r="Q64" s="196"/>
      <c r="R64" s="196"/>
      <c r="S64" s="196"/>
      <c r="T64" s="128"/>
      <c r="U64" s="197"/>
      <c r="V64" s="197"/>
      <c r="W64" s="197"/>
      <c r="X64" s="197"/>
      <c r="Y64" s="197"/>
      <c r="Z64" s="198"/>
      <c r="AA64" s="99"/>
      <c r="AB64" s="99"/>
      <c r="AC64" s="99"/>
      <c r="AD64" s="99"/>
      <c r="AE64" s="99"/>
      <c r="AF64" s="99"/>
      <c r="AG64" s="99"/>
      <c r="AH64" s="99"/>
    </row>
    <row r="65" spans="1:33" ht="24.75" customHeight="1" thickBot="1">
      <c r="A65" s="194"/>
      <c r="B65" s="326" t="s">
        <v>325</v>
      </c>
      <c r="C65" s="327"/>
      <c r="D65" s="327"/>
      <c r="E65" s="327"/>
      <c r="F65" s="327"/>
      <c r="G65" s="327"/>
      <c r="H65" s="327"/>
      <c r="I65" s="327"/>
      <c r="J65" s="303" t="s">
        <v>317</v>
      </c>
      <c r="K65" s="304"/>
      <c r="L65" s="304"/>
      <c r="M65" s="304"/>
      <c r="N65" s="304"/>
      <c r="O65" s="305"/>
      <c r="P65" s="306" t="s">
        <v>316</v>
      </c>
      <c r="Q65" s="307"/>
      <c r="R65" s="307"/>
      <c r="S65" s="307"/>
      <c r="T65" s="307"/>
      <c r="U65" s="308"/>
      <c r="V65" s="309" t="s">
        <v>417</v>
      </c>
      <c r="W65" s="310"/>
      <c r="X65" s="310"/>
      <c r="Y65" s="310"/>
      <c r="Z65" s="310"/>
      <c r="AA65" s="311"/>
      <c r="AF65" s="99"/>
      <c r="AG65" s="99"/>
    </row>
    <row r="66" spans="1:33" ht="69" customHeight="1" thickBot="1">
      <c r="A66" s="194"/>
      <c r="B66" s="199" t="s">
        <v>54</v>
      </c>
      <c r="C66" s="200" t="s">
        <v>55</v>
      </c>
      <c r="D66" s="200" t="s">
        <v>56</v>
      </c>
      <c r="E66" s="200" t="s">
        <v>57</v>
      </c>
      <c r="F66" s="200" t="s">
        <v>330</v>
      </c>
      <c r="G66" s="200" t="s">
        <v>58</v>
      </c>
      <c r="H66" s="200" t="s">
        <v>59</v>
      </c>
      <c r="I66" s="200" t="s">
        <v>65</v>
      </c>
      <c r="J66" s="201" t="s">
        <v>207</v>
      </c>
      <c r="K66" s="201" t="s">
        <v>215</v>
      </c>
      <c r="L66" s="201" t="s">
        <v>318</v>
      </c>
      <c r="M66" s="201" t="s">
        <v>314</v>
      </c>
      <c r="N66" s="201" t="s">
        <v>315</v>
      </c>
      <c r="O66" s="201" t="s">
        <v>321</v>
      </c>
      <c r="P66" s="200" t="s">
        <v>373</v>
      </c>
      <c r="Q66" s="200" t="s">
        <v>372</v>
      </c>
      <c r="R66" s="200" t="s">
        <v>374</v>
      </c>
      <c r="S66" s="200" t="s">
        <v>375</v>
      </c>
      <c r="T66" s="200" t="s">
        <v>376</v>
      </c>
      <c r="U66" s="200" t="s">
        <v>322</v>
      </c>
      <c r="V66" s="273" t="s">
        <v>377</v>
      </c>
      <c r="W66" s="273" t="s">
        <v>213</v>
      </c>
      <c r="X66" s="273" t="s">
        <v>319</v>
      </c>
      <c r="Y66" s="273" t="s">
        <v>377</v>
      </c>
      <c r="Z66" s="273" t="s">
        <v>213</v>
      </c>
      <c r="AA66" s="274" t="s">
        <v>319</v>
      </c>
      <c r="AF66" s="99"/>
      <c r="AG66" s="99"/>
    </row>
    <row r="67" spans="1:33" ht="15.75" thickBot="1">
      <c r="A67" s="194"/>
      <c r="B67" s="202" t="s">
        <v>255</v>
      </c>
      <c r="C67" s="203" t="s">
        <v>275</v>
      </c>
      <c r="D67" s="203" t="s">
        <v>276</v>
      </c>
      <c r="E67" s="203" t="s">
        <v>189</v>
      </c>
      <c r="F67" s="248"/>
      <c r="G67" s="248"/>
      <c r="H67" s="248"/>
      <c r="I67" s="249"/>
      <c r="J67" s="250"/>
      <c r="K67" s="207">
        <f aca="true" t="shared" si="2" ref="K67:K87">U67-SUM(L67:N67)</f>
        <v>0</v>
      </c>
      <c r="L67" s="251"/>
      <c r="M67" s="251"/>
      <c r="N67" s="251"/>
      <c r="O67" s="207">
        <f aca="true" t="shared" si="3" ref="O67:O87">SUM(K67:N67)</f>
        <v>0</v>
      </c>
      <c r="P67" s="252"/>
      <c r="Q67" s="252"/>
      <c r="R67" s="252"/>
      <c r="S67" s="252"/>
      <c r="T67" s="252"/>
      <c r="U67" s="205">
        <f>SUM(P67:T67)</f>
        <v>0</v>
      </c>
      <c r="V67" s="275" t="s">
        <v>331</v>
      </c>
      <c r="W67" s="276" t="s">
        <v>333</v>
      </c>
      <c r="X67" s="276" t="s">
        <v>332</v>
      </c>
      <c r="Y67" s="275">
        <v>41630</v>
      </c>
      <c r="Z67" s="276" t="s">
        <v>418</v>
      </c>
      <c r="AA67" s="277" t="s">
        <v>419</v>
      </c>
      <c r="AF67" s="99"/>
      <c r="AG67" s="99"/>
    </row>
    <row r="68" spans="1:33" ht="15.75" thickBot="1">
      <c r="A68" s="194"/>
      <c r="B68" s="206" t="s">
        <v>277</v>
      </c>
      <c r="C68" s="253"/>
      <c r="D68" s="253"/>
      <c r="E68" s="253"/>
      <c r="F68" s="253"/>
      <c r="G68" s="253"/>
      <c r="H68" s="253"/>
      <c r="I68" s="254"/>
      <c r="J68" s="255"/>
      <c r="K68" s="207">
        <f t="shared" si="2"/>
        <v>0</v>
      </c>
      <c r="L68" s="256"/>
      <c r="M68" s="256"/>
      <c r="N68" s="256"/>
      <c r="O68" s="207">
        <f t="shared" si="3"/>
        <v>0</v>
      </c>
      <c r="P68" s="257"/>
      <c r="Q68" s="257"/>
      <c r="R68" s="257"/>
      <c r="S68" s="257"/>
      <c r="T68" s="257"/>
      <c r="U68" s="208">
        <f aca="true" t="shared" si="4" ref="U68:U85">SUM(P68:T68)</f>
        <v>0</v>
      </c>
      <c r="V68" s="278"/>
      <c r="W68" s="279"/>
      <c r="X68" s="279"/>
      <c r="Y68" s="278"/>
      <c r="Z68" s="279"/>
      <c r="AA68" s="280"/>
      <c r="AF68" s="99"/>
      <c r="AG68" s="99"/>
    </row>
    <row r="69" spans="1:33" ht="15.75" thickBot="1">
      <c r="A69" s="194"/>
      <c r="B69" s="202" t="s">
        <v>278</v>
      </c>
      <c r="C69" s="248"/>
      <c r="D69" s="248"/>
      <c r="E69" s="248"/>
      <c r="F69" s="248"/>
      <c r="G69" s="248"/>
      <c r="H69" s="248"/>
      <c r="I69" s="249"/>
      <c r="J69" s="250"/>
      <c r="K69" s="204">
        <f t="shared" si="2"/>
        <v>0</v>
      </c>
      <c r="L69" s="251"/>
      <c r="M69" s="251"/>
      <c r="N69" s="251"/>
      <c r="O69" s="204">
        <f t="shared" si="3"/>
        <v>0</v>
      </c>
      <c r="P69" s="252"/>
      <c r="Q69" s="252"/>
      <c r="R69" s="252"/>
      <c r="S69" s="252"/>
      <c r="T69" s="252"/>
      <c r="U69" s="205">
        <f t="shared" si="4"/>
        <v>0</v>
      </c>
      <c r="V69" s="281"/>
      <c r="W69" s="282"/>
      <c r="X69" s="282"/>
      <c r="Y69" s="281"/>
      <c r="Z69" s="282"/>
      <c r="AA69" s="283"/>
      <c r="AF69" s="99"/>
      <c r="AG69" s="99"/>
    </row>
    <row r="70" spans="1:33" ht="15.75" thickBot="1">
      <c r="A70" s="194"/>
      <c r="B70" s="206" t="s">
        <v>279</v>
      </c>
      <c r="C70" s="253"/>
      <c r="D70" s="253"/>
      <c r="E70" s="253"/>
      <c r="F70" s="253"/>
      <c r="G70" s="253"/>
      <c r="H70" s="253"/>
      <c r="I70" s="254"/>
      <c r="J70" s="255"/>
      <c r="K70" s="207">
        <f t="shared" si="2"/>
        <v>0</v>
      </c>
      <c r="L70" s="256"/>
      <c r="M70" s="256"/>
      <c r="N70" s="256"/>
      <c r="O70" s="207">
        <f t="shared" si="3"/>
        <v>0</v>
      </c>
      <c r="P70" s="257"/>
      <c r="Q70" s="257"/>
      <c r="R70" s="257"/>
      <c r="S70" s="257"/>
      <c r="T70" s="257"/>
      <c r="U70" s="208">
        <f t="shared" si="4"/>
        <v>0</v>
      </c>
      <c r="V70" s="278"/>
      <c r="W70" s="279"/>
      <c r="X70" s="279"/>
      <c r="Y70" s="278"/>
      <c r="Z70" s="279"/>
      <c r="AA70" s="280"/>
      <c r="AF70" s="99"/>
      <c r="AG70" s="99"/>
    </row>
    <row r="71" spans="1:33" ht="15.75" thickBot="1">
      <c r="A71" s="209"/>
      <c r="B71" s="202" t="s">
        <v>280</v>
      </c>
      <c r="C71" s="248"/>
      <c r="D71" s="248"/>
      <c r="E71" s="248"/>
      <c r="F71" s="248"/>
      <c r="G71" s="248"/>
      <c r="H71" s="248"/>
      <c r="I71" s="249"/>
      <c r="J71" s="250"/>
      <c r="K71" s="204">
        <f t="shared" si="2"/>
        <v>0</v>
      </c>
      <c r="L71" s="251"/>
      <c r="M71" s="251"/>
      <c r="N71" s="251"/>
      <c r="O71" s="204">
        <f t="shared" si="3"/>
        <v>0</v>
      </c>
      <c r="P71" s="252"/>
      <c r="Q71" s="252"/>
      <c r="R71" s="252"/>
      <c r="S71" s="252"/>
      <c r="T71" s="252"/>
      <c r="U71" s="205">
        <f t="shared" si="4"/>
        <v>0</v>
      </c>
      <c r="V71" s="281"/>
      <c r="W71" s="282"/>
      <c r="X71" s="282"/>
      <c r="Y71" s="281"/>
      <c r="Z71" s="282"/>
      <c r="AA71" s="283"/>
      <c r="AF71" s="99"/>
      <c r="AG71" s="99"/>
    </row>
    <row r="72" spans="1:33" ht="15.75" thickBot="1">
      <c r="A72" s="194"/>
      <c r="B72" s="206" t="s">
        <v>281</v>
      </c>
      <c r="C72" s="253"/>
      <c r="D72" s="253"/>
      <c r="E72" s="253"/>
      <c r="F72" s="253"/>
      <c r="G72" s="253"/>
      <c r="H72" s="253"/>
      <c r="I72" s="254"/>
      <c r="J72" s="255"/>
      <c r="K72" s="207">
        <f t="shared" si="2"/>
        <v>0</v>
      </c>
      <c r="L72" s="256"/>
      <c r="M72" s="256"/>
      <c r="N72" s="256"/>
      <c r="O72" s="207">
        <f t="shared" si="3"/>
        <v>0</v>
      </c>
      <c r="P72" s="257"/>
      <c r="Q72" s="257"/>
      <c r="R72" s="257"/>
      <c r="S72" s="257"/>
      <c r="T72" s="257"/>
      <c r="U72" s="208">
        <f t="shared" si="4"/>
        <v>0</v>
      </c>
      <c r="V72" s="278"/>
      <c r="W72" s="279"/>
      <c r="X72" s="279"/>
      <c r="Y72" s="278"/>
      <c r="Z72" s="279"/>
      <c r="AA72" s="280"/>
      <c r="AF72" s="99"/>
      <c r="AG72" s="99"/>
    </row>
    <row r="73" spans="1:33" ht="15.75" thickBot="1">
      <c r="A73" s="194"/>
      <c r="B73" s="202" t="s">
        <v>282</v>
      </c>
      <c r="C73" s="248"/>
      <c r="D73" s="248"/>
      <c r="E73" s="248"/>
      <c r="F73" s="248"/>
      <c r="G73" s="248"/>
      <c r="H73" s="248"/>
      <c r="I73" s="249"/>
      <c r="J73" s="250"/>
      <c r="K73" s="204">
        <f t="shared" si="2"/>
        <v>0</v>
      </c>
      <c r="L73" s="251"/>
      <c r="M73" s="251"/>
      <c r="N73" s="251"/>
      <c r="O73" s="204">
        <f t="shared" si="3"/>
        <v>0</v>
      </c>
      <c r="P73" s="252"/>
      <c r="Q73" s="252"/>
      <c r="R73" s="252"/>
      <c r="S73" s="252"/>
      <c r="T73" s="252"/>
      <c r="U73" s="205">
        <f t="shared" si="4"/>
        <v>0</v>
      </c>
      <c r="V73" s="281"/>
      <c r="W73" s="282"/>
      <c r="X73" s="282"/>
      <c r="Y73" s="281"/>
      <c r="Z73" s="282"/>
      <c r="AA73" s="283"/>
      <c r="AF73" s="99"/>
      <c r="AG73" s="99"/>
    </row>
    <row r="74" spans="1:33" ht="15.75" thickBot="1">
      <c r="A74" s="194"/>
      <c r="B74" s="206" t="s">
        <v>283</v>
      </c>
      <c r="C74" s="253"/>
      <c r="D74" s="253"/>
      <c r="E74" s="253"/>
      <c r="F74" s="253"/>
      <c r="G74" s="253"/>
      <c r="H74" s="253"/>
      <c r="I74" s="254"/>
      <c r="J74" s="255"/>
      <c r="K74" s="207">
        <f t="shared" si="2"/>
        <v>0</v>
      </c>
      <c r="L74" s="256"/>
      <c r="M74" s="256"/>
      <c r="N74" s="256"/>
      <c r="O74" s="207">
        <f t="shared" si="3"/>
        <v>0</v>
      </c>
      <c r="P74" s="257"/>
      <c r="Q74" s="257"/>
      <c r="R74" s="257"/>
      <c r="S74" s="257"/>
      <c r="T74" s="257"/>
      <c r="U74" s="208">
        <f t="shared" si="4"/>
        <v>0</v>
      </c>
      <c r="V74" s="278"/>
      <c r="W74" s="279"/>
      <c r="X74" s="279"/>
      <c r="Y74" s="278"/>
      <c r="Z74" s="279"/>
      <c r="AA74" s="280"/>
      <c r="AF74" s="99"/>
      <c r="AG74" s="99"/>
    </row>
    <row r="75" spans="1:33" ht="15.75" thickBot="1">
      <c r="A75" s="209"/>
      <c r="B75" s="202" t="s">
        <v>284</v>
      </c>
      <c r="C75" s="248"/>
      <c r="D75" s="248"/>
      <c r="E75" s="248"/>
      <c r="F75" s="248"/>
      <c r="G75" s="248"/>
      <c r="H75" s="248"/>
      <c r="I75" s="249"/>
      <c r="J75" s="250"/>
      <c r="K75" s="204">
        <f t="shared" si="2"/>
        <v>0</v>
      </c>
      <c r="L75" s="251"/>
      <c r="M75" s="251"/>
      <c r="N75" s="251"/>
      <c r="O75" s="204">
        <f t="shared" si="3"/>
        <v>0</v>
      </c>
      <c r="P75" s="252"/>
      <c r="Q75" s="252"/>
      <c r="R75" s="252"/>
      <c r="S75" s="252"/>
      <c r="T75" s="252"/>
      <c r="U75" s="205">
        <f t="shared" si="4"/>
        <v>0</v>
      </c>
      <c r="V75" s="281"/>
      <c r="W75" s="282"/>
      <c r="X75" s="282"/>
      <c r="Y75" s="281"/>
      <c r="Z75" s="282"/>
      <c r="AA75" s="283"/>
      <c r="AF75" s="99"/>
      <c r="AG75" s="99"/>
    </row>
    <row r="76" spans="1:33" ht="15.75" thickBot="1">
      <c r="A76" s="194"/>
      <c r="B76" s="206" t="s">
        <v>285</v>
      </c>
      <c r="C76" s="253"/>
      <c r="D76" s="253"/>
      <c r="E76" s="253"/>
      <c r="F76" s="253"/>
      <c r="G76" s="253"/>
      <c r="H76" s="253"/>
      <c r="I76" s="254"/>
      <c r="J76" s="255"/>
      <c r="K76" s="207">
        <f t="shared" si="2"/>
        <v>0</v>
      </c>
      <c r="L76" s="256"/>
      <c r="M76" s="256"/>
      <c r="N76" s="256"/>
      <c r="O76" s="207">
        <f t="shared" si="3"/>
        <v>0</v>
      </c>
      <c r="P76" s="257"/>
      <c r="Q76" s="257"/>
      <c r="R76" s="257"/>
      <c r="S76" s="257"/>
      <c r="T76" s="257"/>
      <c r="U76" s="208">
        <f t="shared" si="4"/>
        <v>0</v>
      </c>
      <c r="V76" s="278"/>
      <c r="W76" s="279"/>
      <c r="X76" s="279"/>
      <c r="Y76" s="278"/>
      <c r="Z76" s="279"/>
      <c r="AA76" s="280"/>
      <c r="AF76" s="99"/>
      <c r="AG76" s="99"/>
    </row>
    <row r="77" spans="1:33" ht="15.75" thickBot="1">
      <c r="A77" s="194"/>
      <c r="B77" s="202" t="s">
        <v>286</v>
      </c>
      <c r="C77" s="248"/>
      <c r="D77" s="248"/>
      <c r="E77" s="248"/>
      <c r="F77" s="248"/>
      <c r="G77" s="248"/>
      <c r="H77" s="248"/>
      <c r="I77" s="249"/>
      <c r="J77" s="250"/>
      <c r="K77" s="204">
        <f t="shared" si="2"/>
        <v>0</v>
      </c>
      <c r="L77" s="251"/>
      <c r="M77" s="251"/>
      <c r="N77" s="251"/>
      <c r="O77" s="204">
        <f t="shared" si="3"/>
        <v>0</v>
      </c>
      <c r="P77" s="252"/>
      <c r="Q77" s="252"/>
      <c r="R77" s="252"/>
      <c r="S77" s="252"/>
      <c r="T77" s="252"/>
      <c r="U77" s="205">
        <f t="shared" si="4"/>
        <v>0</v>
      </c>
      <c r="V77" s="281"/>
      <c r="W77" s="282"/>
      <c r="X77" s="282"/>
      <c r="Y77" s="281"/>
      <c r="Z77" s="282"/>
      <c r="AA77" s="283"/>
      <c r="AF77" s="99"/>
      <c r="AG77" s="99"/>
    </row>
    <row r="78" spans="1:33" ht="15.75" thickBot="1">
      <c r="A78" s="194"/>
      <c r="B78" s="206" t="s">
        <v>287</v>
      </c>
      <c r="C78" s="253"/>
      <c r="D78" s="253"/>
      <c r="E78" s="253"/>
      <c r="F78" s="253"/>
      <c r="G78" s="253"/>
      <c r="H78" s="253"/>
      <c r="I78" s="254"/>
      <c r="J78" s="255"/>
      <c r="K78" s="207">
        <f t="shared" si="2"/>
        <v>0</v>
      </c>
      <c r="L78" s="256"/>
      <c r="M78" s="256"/>
      <c r="N78" s="256"/>
      <c r="O78" s="207">
        <f t="shared" si="3"/>
        <v>0</v>
      </c>
      <c r="P78" s="257"/>
      <c r="Q78" s="257"/>
      <c r="R78" s="257"/>
      <c r="S78" s="257"/>
      <c r="T78" s="257"/>
      <c r="U78" s="208">
        <f t="shared" si="4"/>
        <v>0</v>
      </c>
      <c r="V78" s="278"/>
      <c r="W78" s="279"/>
      <c r="X78" s="279"/>
      <c r="Y78" s="278"/>
      <c r="Z78" s="279"/>
      <c r="AA78" s="280"/>
      <c r="AF78" s="99"/>
      <c r="AG78" s="99"/>
    </row>
    <row r="79" spans="1:33" ht="15.75" thickBot="1">
      <c r="A79" s="209"/>
      <c r="B79" s="202" t="s">
        <v>288</v>
      </c>
      <c r="C79" s="248"/>
      <c r="D79" s="248"/>
      <c r="E79" s="248"/>
      <c r="F79" s="248"/>
      <c r="G79" s="248"/>
      <c r="H79" s="248"/>
      <c r="I79" s="249"/>
      <c r="J79" s="250"/>
      <c r="K79" s="204">
        <f t="shared" si="2"/>
        <v>0</v>
      </c>
      <c r="L79" s="251"/>
      <c r="M79" s="251"/>
      <c r="N79" s="251"/>
      <c r="O79" s="204">
        <f t="shared" si="3"/>
        <v>0</v>
      </c>
      <c r="P79" s="252"/>
      <c r="Q79" s="252"/>
      <c r="R79" s="252"/>
      <c r="S79" s="252"/>
      <c r="T79" s="252"/>
      <c r="U79" s="205">
        <f t="shared" si="4"/>
        <v>0</v>
      </c>
      <c r="V79" s="281"/>
      <c r="W79" s="282"/>
      <c r="X79" s="282"/>
      <c r="Y79" s="281"/>
      <c r="Z79" s="282"/>
      <c r="AA79" s="283"/>
      <c r="AF79" s="99"/>
      <c r="AG79" s="99"/>
    </row>
    <row r="80" spans="1:33" ht="15.75" thickBot="1">
      <c r="A80" s="209"/>
      <c r="B80" s="206" t="s">
        <v>289</v>
      </c>
      <c r="C80" s="253"/>
      <c r="D80" s="253"/>
      <c r="E80" s="253"/>
      <c r="F80" s="253"/>
      <c r="G80" s="253"/>
      <c r="H80" s="253"/>
      <c r="I80" s="254"/>
      <c r="J80" s="255"/>
      <c r="K80" s="207">
        <f t="shared" si="2"/>
        <v>0</v>
      </c>
      <c r="L80" s="256"/>
      <c r="M80" s="256"/>
      <c r="N80" s="256"/>
      <c r="O80" s="207">
        <f t="shared" si="3"/>
        <v>0</v>
      </c>
      <c r="P80" s="257"/>
      <c r="Q80" s="257"/>
      <c r="R80" s="257"/>
      <c r="S80" s="257"/>
      <c r="T80" s="257"/>
      <c r="U80" s="208">
        <f t="shared" si="4"/>
        <v>0</v>
      </c>
      <c r="V80" s="278"/>
      <c r="W80" s="279"/>
      <c r="X80" s="279"/>
      <c r="Y80" s="278"/>
      <c r="Z80" s="279"/>
      <c r="AA80" s="280"/>
      <c r="AF80" s="99"/>
      <c r="AG80" s="99"/>
    </row>
    <row r="81" spans="1:33" ht="15.75" thickBot="1">
      <c r="A81" s="209"/>
      <c r="B81" s="202" t="s">
        <v>290</v>
      </c>
      <c r="C81" s="248"/>
      <c r="D81" s="248"/>
      <c r="E81" s="248"/>
      <c r="F81" s="248"/>
      <c r="G81" s="248"/>
      <c r="H81" s="248"/>
      <c r="I81" s="249"/>
      <c r="J81" s="250"/>
      <c r="K81" s="204">
        <f t="shared" si="2"/>
        <v>0</v>
      </c>
      <c r="L81" s="251"/>
      <c r="M81" s="251"/>
      <c r="N81" s="251"/>
      <c r="O81" s="204">
        <f t="shared" si="3"/>
        <v>0</v>
      </c>
      <c r="P81" s="252"/>
      <c r="Q81" s="252"/>
      <c r="R81" s="252"/>
      <c r="S81" s="252"/>
      <c r="T81" s="252"/>
      <c r="U81" s="205">
        <f t="shared" si="4"/>
        <v>0</v>
      </c>
      <c r="V81" s="281"/>
      <c r="W81" s="282"/>
      <c r="X81" s="282"/>
      <c r="Y81" s="281"/>
      <c r="Z81" s="282"/>
      <c r="AA81" s="283"/>
      <c r="AF81" s="99"/>
      <c r="AG81" s="99"/>
    </row>
    <row r="82" spans="1:33" ht="15.75" thickBot="1">
      <c r="A82" s="209"/>
      <c r="B82" s="206" t="s">
        <v>291</v>
      </c>
      <c r="C82" s="253"/>
      <c r="D82" s="253"/>
      <c r="E82" s="253"/>
      <c r="F82" s="253"/>
      <c r="G82" s="253"/>
      <c r="H82" s="253"/>
      <c r="I82" s="254"/>
      <c r="J82" s="255"/>
      <c r="K82" s="207">
        <f t="shared" si="2"/>
        <v>0</v>
      </c>
      <c r="L82" s="256"/>
      <c r="M82" s="256"/>
      <c r="N82" s="256"/>
      <c r="O82" s="207">
        <f t="shared" si="3"/>
        <v>0</v>
      </c>
      <c r="P82" s="257"/>
      <c r="Q82" s="257"/>
      <c r="R82" s="257"/>
      <c r="S82" s="257"/>
      <c r="T82" s="257"/>
      <c r="U82" s="208">
        <f t="shared" si="4"/>
        <v>0</v>
      </c>
      <c r="V82" s="278"/>
      <c r="W82" s="279"/>
      <c r="X82" s="279"/>
      <c r="Y82" s="278"/>
      <c r="Z82" s="279"/>
      <c r="AA82" s="280"/>
      <c r="AF82" s="99"/>
      <c r="AG82" s="99"/>
    </row>
    <row r="83" spans="1:33" ht="15.75" thickBot="1">
      <c r="A83" s="209"/>
      <c r="B83" s="202" t="s">
        <v>292</v>
      </c>
      <c r="C83" s="248"/>
      <c r="D83" s="248"/>
      <c r="E83" s="248"/>
      <c r="F83" s="248"/>
      <c r="G83" s="248"/>
      <c r="H83" s="248"/>
      <c r="I83" s="249"/>
      <c r="J83" s="250"/>
      <c r="K83" s="204">
        <f t="shared" si="2"/>
        <v>0</v>
      </c>
      <c r="L83" s="251"/>
      <c r="M83" s="251"/>
      <c r="N83" s="251"/>
      <c r="O83" s="204">
        <f t="shared" si="3"/>
        <v>0</v>
      </c>
      <c r="P83" s="252"/>
      <c r="Q83" s="252"/>
      <c r="R83" s="252"/>
      <c r="S83" s="252"/>
      <c r="T83" s="252"/>
      <c r="U83" s="205">
        <f t="shared" si="4"/>
        <v>0</v>
      </c>
      <c r="V83" s="281"/>
      <c r="W83" s="282"/>
      <c r="X83" s="282"/>
      <c r="Y83" s="281"/>
      <c r="Z83" s="282"/>
      <c r="AA83" s="283"/>
      <c r="AF83" s="99"/>
      <c r="AG83" s="99"/>
    </row>
    <row r="84" spans="1:33" ht="15.75" thickBot="1">
      <c r="A84" s="209"/>
      <c r="B84" s="206" t="s">
        <v>293</v>
      </c>
      <c r="C84" s="253"/>
      <c r="D84" s="253"/>
      <c r="E84" s="253"/>
      <c r="F84" s="253"/>
      <c r="G84" s="253"/>
      <c r="H84" s="253"/>
      <c r="I84" s="254"/>
      <c r="J84" s="255"/>
      <c r="K84" s="207">
        <f t="shared" si="2"/>
        <v>0</v>
      </c>
      <c r="L84" s="256"/>
      <c r="M84" s="256"/>
      <c r="N84" s="256"/>
      <c r="O84" s="207">
        <f t="shared" si="3"/>
        <v>0</v>
      </c>
      <c r="P84" s="257"/>
      <c r="Q84" s="257"/>
      <c r="R84" s="257"/>
      <c r="S84" s="257"/>
      <c r="T84" s="257"/>
      <c r="U84" s="208">
        <f t="shared" si="4"/>
        <v>0</v>
      </c>
      <c r="V84" s="278"/>
      <c r="W84" s="279"/>
      <c r="X84" s="279"/>
      <c r="Y84" s="278"/>
      <c r="Z84" s="279"/>
      <c r="AA84" s="280"/>
      <c r="AF84" s="99"/>
      <c r="AG84" s="99"/>
    </row>
    <row r="85" spans="1:33" ht="15.75" thickBot="1">
      <c r="A85" s="209"/>
      <c r="B85" s="202" t="s">
        <v>294</v>
      </c>
      <c r="C85" s="248"/>
      <c r="D85" s="248"/>
      <c r="E85" s="248"/>
      <c r="F85" s="248"/>
      <c r="G85" s="248"/>
      <c r="H85" s="248"/>
      <c r="I85" s="249"/>
      <c r="J85" s="250"/>
      <c r="K85" s="204">
        <f t="shared" si="2"/>
        <v>0</v>
      </c>
      <c r="L85" s="251"/>
      <c r="M85" s="251"/>
      <c r="N85" s="251"/>
      <c r="O85" s="204">
        <f t="shared" si="3"/>
        <v>0</v>
      </c>
      <c r="P85" s="252"/>
      <c r="Q85" s="252"/>
      <c r="R85" s="252"/>
      <c r="S85" s="252"/>
      <c r="T85" s="252"/>
      <c r="U85" s="205">
        <f t="shared" si="4"/>
        <v>0</v>
      </c>
      <c r="V85" s="281"/>
      <c r="W85" s="282"/>
      <c r="X85" s="282"/>
      <c r="Y85" s="281"/>
      <c r="Z85" s="282"/>
      <c r="AA85" s="283"/>
      <c r="AF85" s="99"/>
      <c r="AG85" s="99"/>
    </row>
    <row r="86" spans="1:33" ht="15.75" thickBot="1">
      <c r="A86" s="209"/>
      <c r="B86" s="206" t="s">
        <v>295</v>
      </c>
      <c r="C86" s="253"/>
      <c r="D86" s="253"/>
      <c r="E86" s="253"/>
      <c r="F86" s="253"/>
      <c r="G86" s="253"/>
      <c r="H86" s="253"/>
      <c r="I86" s="254"/>
      <c r="J86" s="255"/>
      <c r="K86" s="207">
        <f t="shared" si="2"/>
        <v>0</v>
      </c>
      <c r="L86" s="256"/>
      <c r="M86" s="256"/>
      <c r="N86" s="256"/>
      <c r="O86" s="207">
        <f t="shared" si="3"/>
        <v>0</v>
      </c>
      <c r="P86" s="257"/>
      <c r="Q86" s="257"/>
      <c r="R86" s="257"/>
      <c r="S86" s="257"/>
      <c r="T86" s="257"/>
      <c r="U86" s="208">
        <f>SUM(P86:T86)</f>
        <v>0</v>
      </c>
      <c r="V86" s="278"/>
      <c r="W86" s="279"/>
      <c r="X86" s="279"/>
      <c r="Y86" s="278"/>
      <c r="Z86" s="279"/>
      <c r="AA86" s="280"/>
      <c r="AF86" s="99"/>
      <c r="AG86" s="99"/>
    </row>
    <row r="87" spans="1:33" ht="15.75" thickBot="1">
      <c r="A87" s="209"/>
      <c r="B87" s="202" t="s">
        <v>296</v>
      </c>
      <c r="C87" s="248"/>
      <c r="D87" s="248"/>
      <c r="E87" s="248"/>
      <c r="F87" s="248"/>
      <c r="G87" s="248"/>
      <c r="H87" s="248"/>
      <c r="I87" s="249"/>
      <c r="J87" s="250"/>
      <c r="K87" s="204">
        <f t="shared" si="2"/>
        <v>0</v>
      </c>
      <c r="L87" s="251"/>
      <c r="M87" s="251"/>
      <c r="N87" s="251"/>
      <c r="O87" s="204">
        <f t="shared" si="3"/>
        <v>0</v>
      </c>
      <c r="P87" s="252"/>
      <c r="Q87" s="252"/>
      <c r="R87" s="252"/>
      <c r="S87" s="252"/>
      <c r="T87" s="252"/>
      <c r="U87" s="205">
        <f>SUM(P87:T87)</f>
        <v>0</v>
      </c>
      <c r="V87" s="281"/>
      <c r="W87" s="282"/>
      <c r="X87" s="282"/>
      <c r="Y87" s="281"/>
      <c r="Z87" s="282"/>
      <c r="AA87" s="283"/>
      <c r="AF87" s="99"/>
      <c r="AG87" s="99"/>
    </row>
    <row r="88" spans="1:33" ht="24.75" customHeight="1" thickBot="1">
      <c r="A88" s="209"/>
      <c r="B88" s="210" t="s">
        <v>188</v>
      </c>
      <c r="C88" s="211"/>
      <c r="D88" s="211"/>
      <c r="E88" s="211"/>
      <c r="F88" s="211"/>
      <c r="G88" s="211"/>
      <c r="H88" s="211"/>
      <c r="I88" s="211"/>
      <c r="J88" s="212">
        <f>SUM(J67:J87)</f>
        <v>0</v>
      </c>
      <c r="K88" s="213">
        <f>SUM(K67:K87)</f>
        <v>0</v>
      </c>
      <c r="L88" s="213">
        <f>SUM(L67:L87)</f>
        <v>0</v>
      </c>
      <c r="M88" s="213">
        <f aca="true" t="shared" si="5" ref="M88:U88">SUM(M67:M87)</f>
        <v>0</v>
      </c>
      <c r="N88" s="213">
        <f t="shared" si="5"/>
        <v>0</v>
      </c>
      <c r="O88" s="213">
        <f t="shared" si="5"/>
        <v>0</v>
      </c>
      <c r="P88" s="214">
        <f t="shared" si="5"/>
        <v>0</v>
      </c>
      <c r="Q88" s="214">
        <f t="shared" si="5"/>
        <v>0</v>
      </c>
      <c r="R88" s="214">
        <f t="shared" si="5"/>
        <v>0</v>
      </c>
      <c r="S88" s="214">
        <f t="shared" si="5"/>
        <v>0</v>
      </c>
      <c r="T88" s="214">
        <f t="shared" si="5"/>
        <v>0</v>
      </c>
      <c r="U88" s="214">
        <f t="shared" si="5"/>
        <v>0</v>
      </c>
      <c r="V88" s="215"/>
      <c r="W88" s="215"/>
      <c r="X88" s="215"/>
      <c r="Y88" s="215"/>
      <c r="Z88" s="215"/>
      <c r="AA88" s="216"/>
      <c r="AF88" s="99"/>
      <c r="AG88" s="99"/>
    </row>
    <row r="89" spans="1:34" s="219" customFormat="1" ht="24.75" customHeight="1" thickBot="1">
      <c r="A89" s="194"/>
      <c r="B89" s="335"/>
      <c r="C89" s="335"/>
      <c r="D89" s="333"/>
      <c r="E89" s="333"/>
      <c r="F89" s="333"/>
      <c r="G89" s="333"/>
      <c r="H89" s="333"/>
      <c r="I89" s="333"/>
      <c r="J89" s="333"/>
      <c r="K89" s="333"/>
      <c r="L89" s="333"/>
      <c r="M89" s="217"/>
      <c r="N89" s="217"/>
      <c r="O89" s="217"/>
      <c r="P89" s="217"/>
      <c r="Q89" s="218"/>
      <c r="R89" s="217"/>
      <c r="S89" s="217"/>
      <c r="T89" s="217"/>
      <c r="U89" s="217"/>
      <c r="V89" s="217"/>
      <c r="W89" s="217"/>
      <c r="X89" s="217"/>
      <c r="Y89" s="217"/>
      <c r="Z89" s="217"/>
      <c r="AA89" s="99"/>
      <c r="AB89" s="99"/>
      <c r="AC89" s="99"/>
      <c r="AD89" s="103"/>
      <c r="AE89" s="103"/>
      <c r="AF89" s="103"/>
      <c r="AG89" s="103"/>
      <c r="AH89" s="103"/>
    </row>
    <row r="90" spans="1:34" s="219" customFormat="1" ht="24.75" customHeight="1" thickBot="1">
      <c r="A90" s="194"/>
      <c r="B90" s="326" t="s">
        <v>62</v>
      </c>
      <c r="C90" s="327"/>
      <c r="D90" s="327"/>
      <c r="E90" s="327"/>
      <c r="F90" s="327"/>
      <c r="G90" s="327"/>
      <c r="H90" s="327"/>
      <c r="I90" s="327"/>
      <c r="J90" s="327"/>
      <c r="K90" s="327"/>
      <c r="L90" s="328" t="s">
        <v>328</v>
      </c>
      <c r="M90" s="328"/>
      <c r="N90" s="328"/>
      <c r="O90" s="328"/>
      <c r="P90" s="328"/>
      <c r="Q90" s="329"/>
      <c r="R90" s="143"/>
      <c r="S90" s="143"/>
      <c r="T90" s="103"/>
      <c r="U90" s="325"/>
      <c r="V90" s="325"/>
      <c r="W90" s="325"/>
      <c r="X90" s="325"/>
      <c r="Y90" s="325"/>
      <c r="Z90" s="325"/>
      <c r="AA90" s="99"/>
      <c r="AB90" s="99"/>
      <c r="AC90" s="99"/>
      <c r="AD90" s="103"/>
      <c r="AE90" s="103"/>
      <c r="AF90" s="103"/>
      <c r="AG90" s="103"/>
      <c r="AH90" s="103"/>
    </row>
    <row r="91" spans="1:34" s="219" customFormat="1" ht="69" customHeight="1" thickBot="1">
      <c r="A91" s="194"/>
      <c r="B91" s="199" t="s">
        <v>202</v>
      </c>
      <c r="C91" s="200" t="s">
        <v>200</v>
      </c>
      <c r="D91" s="200" t="s">
        <v>63</v>
      </c>
      <c r="E91" s="200" t="s">
        <v>64</v>
      </c>
      <c r="F91" s="200" t="s">
        <v>204</v>
      </c>
      <c r="G91" s="200" t="s">
        <v>58</v>
      </c>
      <c r="H91" s="200" t="s">
        <v>59</v>
      </c>
      <c r="I91" s="200" t="s">
        <v>65</v>
      </c>
      <c r="J91" s="200" t="s">
        <v>378</v>
      </c>
      <c r="K91" s="200" t="s">
        <v>379</v>
      </c>
      <c r="L91" s="220" t="s">
        <v>206</v>
      </c>
      <c r="M91" s="220" t="s">
        <v>205</v>
      </c>
      <c r="N91" s="220" t="s">
        <v>60</v>
      </c>
      <c r="O91" s="220" t="s">
        <v>61</v>
      </c>
      <c r="P91" s="220" t="s">
        <v>21</v>
      </c>
      <c r="Q91" s="221" t="s">
        <v>320</v>
      </c>
      <c r="R91" s="222"/>
      <c r="S91" s="222"/>
      <c r="T91" s="222"/>
      <c r="U91" s="223"/>
      <c r="V91" s="223"/>
      <c r="W91" s="223"/>
      <c r="X91" s="223"/>
      <c r="Y91" s="223"/>
      <c r="Z91" s="223"/>
      <c r="AA91" s="99"/>
      <c r="AB91" s="99"/>
      <c r="AC91" s="99"/>
      <c r="AD91" s="103"/>
      <c r="AE91" s="103"/>
      <c r="AF91" s="103"/>
      <c r="AG91" s="103"/>
      <c r="AH91" s="103"/>
    </row>
    <row r="92" spans="1:34" s="230" customFormat="1" ht="15.75" thickBot="1">
      <c r="A92" s="194"/>
      <c r="B92" s="224" t="s">
        <v>256</v>
      </c>
      <c r="C92" s="258"/>
      <c r="D92" s="258"/>
      <c r="E92" s="258"/>
      <c r="F92" s="259"/>
      <c r="G92" s="248"/>
      <c r="H92" s="260"/>
      <c r="I92" s="261"/>
      <c r="J92" s="262"/>
      <c r="K92" s="262"/>
      <c r="L92" s="263"/>
      <c r="M92" s="263"/>
      <c r="N92" s="263"/>
      <c r="O92" s="263"/>
      <c r="P92" s="263"/>
      <c r="Q92" s="225">
        <f>SUM(L92:P92)</f>
        <v>0</v>
      </c>
      <c r="R92" s="226"/>
      <c r="S92" s="226"/>
      <c r="T92" s="227"/>
      <c r="U92" s="228"/>
      <c r="V92" s="228"/>
      <c r="W92" s="228"/>
      <c r="X92" s="228"/>
      <c r="Y92" s="228"/>
      <c r="Z92" s="229"/>
      <c r="AA92" s="99"/>
      <c r="AB92" s="99"/>
      <c r="AC92" s="99"/>
      <c r="AD92" s="99"/>
      <c r="AE92" s="99"/>
      <c r="AF92" s="99"/>
      <c r="AG92" s="99"/>
      <c r="AH92" s="99"/>
    </row>
    <row r="93" spans="1:34" ht="15.75" thickBot="1">
      <c r="A93" s="194"/>
      <c r="B93" s="231" t="s">
        <v>257</v>
      </c>
      <c r="C93" s="264"/>
      <c r="D93" s="264"/>
      <c r="E93" s="264"/>
      <c r="F93" s="265"/>
      <c r="G93" s="253"/>
      <c r="H93" s="266"/>
      <c r="I93" s="267"/>
      <c r="J93" s="268"/>
      <c r="K93" s="268"/>
      <c r="L93" s="269"/>
      <c r="M93" s="269"/>
      <c r="N93" s="269"/>
      <c r="O93" s="269"/>
      <c r="P93" s="269"/>
      <c r="Q93" s="232">
        <f aca="true" t="shared" si="6" ref="Q93:Q111">SUM(L93:P93)</f>
        <v>0</v>
      </c>
      <c r="R93" s="226"/>
      <c r="S93" s="226"/>
      <c r="T93" s="227"/>
      <c r="U93" s="228"/>
      <c r="V93" s="228"/>
      <c r="W93" s="228"/>
      <c r="X93" s="228"/>
      <c r="Y93" s="228"/>
      <c r="Z93" s="229"/>
      <c r="AA93" s="99"/>
      <c r="AB93" s="99"/>
      <c r="AC93" s="99"/>
      <c r="AD93" s="99"/>
      <c r="AE93" s="99"/>
      <c r="AF93" s="99"/>
      <c r="AG93" s="99"/>
      <c r="AH93" s="99"/>
    </row>
    <row r="94" spans="1:34" ht="15.75" thickBot="1">
      <c r="A94" s="194"/>
      <c r="B94" s="224" t="s">
        <v>258</v>
      </c>
      <c r="C94" s="258"/>
      <c r="D94" s="258"/>
      <c r="E94" s="258"/>
      <c r="F94" s="259"/>
      <c r="G94" s="248"/>
      <c r="H94" s="270"/>
      <c r="I94" s="261"/>
      <c r="J94" s="262"/>
      <c r="K94" s="262"/>
      <c r="L94" s="263"/>
      <c r="M94" s="263"/>
      <c r="N94" s="263"/>
      <c r="O94" s="263"/>
      <c r="P94" s="263"/>
      <c r="Q94" s="225">
        <f t="shared" si="6"/>
        <v>0</v>
      </c>
      <c r="R94" s="226"/>
      <c r="S94" s="226"/>
      <c r="T94" s="227"/>
      <c r="U94" s="228"/>
      <c r="V94" s="228"/>
      <c r="W94" s="228"/>
      <c r="X94" s="228"/>
      <c r="Y94" s="228"/>
      <c r="Z94" s="229"/>
      <c r="AA94" s="99"/>
      <c r="AB94" s="99"/>
      <c r="AC94" s="99"/>
      <c r="AD94" s="99"/>
      <c r="AE94" s="99"/>
      <c r="AF94" s="99"/>
      <c r="AG94" s="99"/>
      <c r="AH94" s="99"/>
    </row>
    <row r="95" spans="1:34" s="233" customFormat="1" ht="15.75" thickBot="1">
      <c r="A95" s="194"/>
      <c r="B95" s="231" t="s">
        <v>259</v>
      </c>
      <c r="C95" s="264"/>
      <c r="D95" s="264"/>
      <c r="E95" s="264"/>
      <c r="F95" s="265"/>
      <c r="G95" s="253"/>
      <c r="H95" s="266"/>
      <c r="I95" s="267"/>
      <c r="J95" s="268"/>
      <c r="K95" s="268"/>
      <c r="L95" s="269"/>
      <c r="M95" s="269"/>
      <c r="N95" s="269"/>
      <c r="O95" s="269"/>
      <c r="P95" s="269"/>
      <c r="Q95" s="232">
        <f t="shared" si="6"/>
        <v>0</v>
      </c>
      <c r="R95" s="226"/>
      <c r="S95" s="226"/>
      <c r="T95" s="227"/>
      <c r="U95" s="228"/>
      <c r="V95" s="228"/>
      <c r="W95" s="228"/>
      <c r="X95" s="228"/>
      <c r="Y95" s="228"/>
      <c r="Z95" s="229"/>
      <c r="AA95" s="99"/>
      <c r="AB95" s="99"/>
      <c r="AC95" s="99"/>
      <c r="AD95" s="99"/>
      <c r="AE95" s="99"/>
      <c r="AF95" s="99"/>
      <c r="AG95" s="99"/>
      <c r="AH95" s="99"/>
    </row>
    <row r="96" spans="1:34" s="230" customFormat="1" ht="15.75" thickBot="1">
      <c r="A96" s="194"/>
      <c r="B96" s="224" t="s">
        <v>260</v>
      </c>
      <c r="C96" s="258"/>
      <c r="D96" s="258"/>
      <c r="E96" s="258"/>
      <c r="F96" s="259"/>
      <c r="G96" s="248"/>
      <c r="H96" s="260"/>
      <c r="I96" s="261"/>
      <c r="J96" s="262"/>
      <c r="K96" s="262"/>
      <c r="L96" s="263"/>
      <c r="M96" s="263"/>
      <c r="N96" s="263"/>
      <c r="O96" s="263"/>
      <c r="P96" s="263"/>
      <c r="Q96" s="225">
        <f t="shared" si="6"/>
        <v>0</v>
      </c>
      <c r="R96" s="226"/>
      <c r="S96" s="226"/>
      <c r="T96" s="227"/>
      <c r="U96" s="228"/>
      <c r="V96" s="228"/>
      <c r="W96" s="228"/>
      <c r="X96" s="228"/>
      <c r="Y96" s="228"/>
      <c r="Z96" s="229"/>
      <c r="AA96" s="99"/>
      <c r="AB96" s="99"/>
      <c r="AC96" s="99"/>
      <c r="AD96" s="99"/>
      <c r="AE96" s="99"/>
      <c r="AF96" s="99"/>
      <c r="AG96" s="99"/>
      <c r="AH96" s="99"/>
    </row>
    <row r="97" spans="1:34" ht="15.75" thickBot="1">
      <c r="A97" s="194"/>
      <c r="B97" s="231" t="s">
        <v>261</v>
      </c>
      <c r="C97" s="264"/>
      <c r="D97" s="264"/>
      <c r="E97" s="264"/>
      <c r="F97" s="265"/>
      <c r="G97" s="253"/>
      <c r="H97" s="266"/>
      <c r="I97" s="267"/>
      <c r="J97" s="268"/>
      <c r="K97" s="268"/>
      <c r="L97" s="269"/>
      <c r="M97" s="269"/>
      <c r="N97" s="269"/>
      <c r="O97" s="269"/>
      <c r="P97" s="269"/>
      <c r="Q97" s="232">
        <f t="shared" si="6"/>
        <v>0</v>
      </c>
      <c r="R97" s="226"/>
      <c r="S97" s="226"/>
      <c r="T97" s="227"/>
      <c r="U97" s="228"/>
      <c r="V97" s="228"/>
      <c r="W97" s="228"/>
      <c r="X97" s="228"/>
      <c r="Y97" s="228"/>
      <c r="Z97" s="229"/>
      <c r="AA97" s="99"/>
      <c r="AB97" s="99"/>
      <c r="AC97" s="99"/>
      <c r="AD97" s="99"/>
      <c r="AE97" s="99"/>
      <c r="AF97" s="99"/>
      <c r="AG97" s="99"/>
      <c r="AH97" s="99"/>
    </row>
    <row r="98" spans="1:34" ht="15.75" thickBot="1">
      <c r="A98" s="194"/>
      <c r="B98" s="224" t="s">
        <v>262</v>
      </c>
      <c r="C98" s="258"/>
      <c r="D98" s="258"/>
      <c r="E98" s="258"/>
      <c r="F98" s="259"/>
      <c r="G98" s="248"/>
      <c r="H98" s="270"/>
      <c r="I98" s="261"/>
      <c r="J98" s="262"/>
      <c r="K98" s="262"/>
      <c r="L98" s="263"/>
      <c r="M98" s="263"/>
      <c r="N98" s="263"/>
      <c r="O98" s="263"/>
      <c r="P98" s="263"/>
      <c r="Q98" s="225">
        <f t="shared" si="6"/>
        <v>0</v>
      </c>
      <c r="R98" s="226"/>
      <c r="S98" s="226"/>
      <c r="T98" s="227"/>
      <c r="U98" s="228"/>
      <c r="V98" s="228"/>
      <c r="W98" s="228"/>
      <c r="X98" s="228"/>
      <c r="Y98" s="228"/>
      <c r="Z98" s="229"/>
      <c r="AA98" s="99"/>
      <c r="AB98" s="99"/>
      <c r="AC98" s="99"/>
      <c r="AD98" s="99"/>
      <c r="AE98" s="99"/>
      <c r="AF98" s="99"/>
      <c r="AG98" s="99"/>
      <c r="AH98" s="99"/>
    </row>
    <row r="99" spans="1:34" s="233" customFormat="1" ht="15.75" thickBot="1">
      <c r="A99" s="194"/>
      <c r="B99" s="231" t="s">
        <v>263</v>
      </c>
      <c r="C99" s="264"/>
      <c r="D99" s="264"/>
      <c r="E99" s="264"/>
      <c r="F99" s="265"/>
      <c r="G99" s="253"/>
      <c r="H99" s="266"/>
      <c r="I99" s="267"/>
      <c r="J99" s="268"/>
      <c r="K99" s="268"/>
      <c r="L99" s="269"/>
      <c r="M99" s="269"/>
      <c r="N99" s="269"/>
      <c r="O99" s="269"/>
      <c r="P99" s="269"/>
      <c r="Q99" s="232">
        <f t="shared" si="6"/>
        <v>0</v>
      </c>
      <c r="R99" s="226"/>
      <c r="S99" s="226"/>
      <c r="T99" s="227"/>
      <c r="U99" s="228"/>
      <c r="V99" s="228"/>
      <c r="W99" s="228"/>
      <c r="X99" s="228"/>
      <c r="Y99" s="228"/>
      <c r="Z99" s="229"/>
      <c r="AA99" s="99"/>
      <c r="AB99" s="99"/>
      <c r="AC99" s="99"/>
      <c r="AD99" s="99"/>
      <c r="AE99" s="99"/>
      <c r="AF99" s="99"/>
      <c r="AG99" s="99"/>
      <c r="AH99" s="99"/>
    </row>
    <row r="100" spans="1:34" s="230" customFormat="1" ht="15.75" thickBot="1">
      <c r="A100" s="194"/>
      <c r="B100" s="224" t="s">
        <v>264</v>
      </c>
      <c r="C100" s="258"/>
      <c r="D100" s="258"/>
      <c r="E100" s="258"/>
      <c r="F100" s="259"/>
      <c r="G100" s="248"/>
      <c r="H100" s="260"/>
      <c r="I100" s="261"/>
      <c r="J100" s="262"/>
      <c r="K100" s="262"/>
      <c r="L100" s="263"/>
      <c r="M100" s="263"/>
      <c r="N100" s="263"/>
      <c r="O100" s="263"/>
      <c r="P100" s="263"/>
      <c r="Q100" s="225">
        <f t="shared" si="6"/>
        <v>0</v>
      </c>
      <c r="R100" s="226"/>
      <c r="S100" s="226"/>
      <c r="T100" s="227"/>
      <c r="U100" s="228"/>
      <c r="V100" s="228"/>
      <c r="W100" s="228"/>
      <c r="X100" s="228"/>
      <c r="Y100" s="228"/>
      <c r="Z100" s="229"/>
      <c r="AA100" s="99"/>
      <c r="AB100" s="99"/>
      <c r="AC100" s="99"/>
      <c r="AD100" s="99"/>
      <c r="AE100" s="99"/>
      <c r="AF100" s="99"/>
      <c r="AG100" s="99"/>
      <c r="AH100" s="99"/>
    </row>
    <row r="101" spans="1:34" ht="15.75" thickBot="1">
      <c r="A101" s="194"/>
      <c r="B101" s="231" t="s">
        <v>265</v>
      </c>
      <c r="C101" s="264"/>
      <c r="D101" s="264"/>
      <c r="E101" s="264"/>
      <c r="F101" s="265"/>
      <c r="G101" s="253"/>
      <c r="H101" s="266"/>
      <c r="I101" s="267"/>
      <c r="J101" s="268"/>
      <c r="K101" s="268"/>
      <c r="L101" s="269"/>
      <c r="M101" s="269"/>
      <c r="N101" s="269"/>
      <c r="O101" s="269"/>
      <c r="P101" s="269"/>
      <c r="Q101" s="232">
        <f t="shared" si="6"/>
        <v>0</v>
      </c>
      <c r="R101" s="226"/>
      <c r="S101" s="226"/>
      <c r="T101" s="227"/>
      <c r="U101" s="228"/>
      <c r="V101" s="228"/>
      <c r="W101" s="228"/>
      <c r="X101" s="228"/>
      <c r="Y101" s="228"/>
      <c r="Z101" s="229"/>
      <c r="AA101" s="99"/>
      <c r="AB101" s="99"/>
      <c r="AC101" s="99"/>
      <c r="AD101" s="99"/>
      <c r="AE101" s="99"/>
      <c r="AF101" s="99"/>
      <c r="AG101" s="99"/>
      <c r="AH101" s="99"/>
    </row>
    <row r="102" spans="1:34" ht="15.75" thickBot="1">
      <c r="A102" s="194"/>
      <c r="B102" s="224" t="s">
        <v>266</v>
      </c>
      <c r="C102" s="258"/>
      <c r="D102" s="258"/>
      <c r="E102" s="258"/>
      <c r="F102" s="259"/>
      <c r="G102" s="248"/>
      <c r="H102" s="270"/>
      <c r="I102" s="261"/>
      <c r="J102" s="262"/>
      <c r="K102" s="262"/>
      <c r="L102" s="263"/>
      <c r="M102" s="263"/>
      <c r="N102" s="263"/>
      <c r="O102" s="263"/>
      <c r="P102" s="263"/>
      <c r="Q102" s="225">
        <f t="shared" si="6"/>
        <v>0</v>
      </c>
      <c r="R102" s="226"/>
      <c r="S102" s="226"/>
      <c r="T102" s="227"/>
      <c r="U102" s="228"/>
      <c r="V102" s="228"/>
      <c r="W102" s="228"/>
      <c r="X102" s="228"/>
      <c r="Y102" s="228"/>
      <c r="Z102" s="229"/>
      <c r="AA102" s="99"/>
      <c r="AB102" s="99"/>
      <c r="AC102" s="99"/>
      <c r="AD102" s="99"/>
      <c r="AE102" s="99"/>
      <c r="AF102" s="99"/>
      <c r="AG102" s="99"/>
      <c r="AH102" s="99"/>
    </row>
    <row r="103" spans="1:34" s="233" customFormat="1" ht="15.75" thickBot="1">
      <c r="A103" s="194"/>
      <c r="B103" s="231" t="s">
        <v>267</v>
      </c>
      <c r="C103" s="264"/>
      <c r="D103" s="264"/>
      <c r="E103" s="264"/>
      <c r="F103" s="265"/>
      <c r="G103" s="253"/>
      <c r="H103" s="266"/>
      <c r="I103" s="267"/>
      <c r="J103" s="268"/>
      <c r="K103" s="268"/>
      <c r="L103" s="269"/>
      <c r="M103" s="269"/>
      <c r="N103" s="269"/>
      <c r="O103" s="269"/>
      <c r="P103" s="269"/>
      <c r="Q103" s="232">
        <f t="shared" si="6"/>
        <v>0</v>
      </c>
      <c r="R103" s="226"/>
      <c r="S103" s="226"/>
      <c r="T103" s="227"/>
      <c r="U103" s="228"/>
      <c r="V103" s="228"/>
      <c r="W103" s="228"/>
      <c r="X103" s="228"/>
      <c r="Y103" s="228"/>
      <c r="Z103" s="229"/>
      <c r="AA103" s="99"/>
      <c r="AB103" s="99"/>
      <c r="AC103" s="99"/>
      <c r="AD103" s="99"/>
      <c r="AE103" s="99"/>
      <c r="AF103" s="99"/>
      <c r="AG103" s="99"/>
      <c r="AH103" s="99"/>
    </row>
    <row r="104" spans="1:34" s="230" customFormat="1" ht="15.75" thickBot="1">
      <c r="A104" s="194"/>
      <c r="B104" s="224" t="s">
        <v>268</v>
      </c>
      <c r="C104" s="258"/>
      <c r="D104" s="258"/>
      <c r="E104" s="258"/>
      <c r="F104" s="259"/>
      <c r="G104" s="248"/>
      <c r="H104" s="260"/>
      <c r="I104" s="261"/>
      <c r="J104" s="262"/>
      <c r="K104" s="262"/>
      <c r="L104" s="263"/>
      <c r="M104" s="263"/>
      <c r="N104" s="263"/>
      <c r="O104" s="263"/>
      <c r="P104" s="263"/>
      <c r="Q104" s="225">
        <f t="shared" si="6"/>
        <v>0</v>
      </c>
      <c r="R104" s="226"/>
      <c r="S104" s="226"/>
      <c r="T104" s="227"/>
      <c r="U104" s="228"/>
      <c r="V104" s="228"/>
      <c r="W104" s="228"/>
      <c r="X104" s="228"/>
      <c r="Y104" s="228"/>
      <c r="Z104" s="229"/>
      <c r="AA104" s="99"/>
      <c r="AB104" s="99"/>
      <c r="AC104" s="99"/>
      <c r="AD104" s="99"/>
      <c r="AE104" s="99"/>
      <c r="AF104" s="99"/>
      <c r="AG104" s="99"/>
      <c r="AH104" s="99"/>
    </row>
    <row r="105" spans="1:34" ht="15.75" thickBot="1">
      <c r="A105" s="194"/>
      <c r="B105" s="231" t="s">
        <v>269</v>
      </c>
      <c r="C105" s="264"/>
      <c r="D105" s="264"/>
      <c r="E105" s="264"/>
      <c r="F105" s="265"/>
      <c r="G105" s="253"/>
      <c r="H105" s="266"/>
      <c r="I105" s="267"/>
      <c r="J105" s="268"/>
      <c r="K105" s="268"/>
      <c r="L105" s="269"/>
      <c r="M105" s="269"/>
      <c r="N105" s="269"/>
      <c r="O105" s="269"/>
      <c r="P105" s="269"/>
      <c r="Q105" s="232">
        <f t="shared" si="6"/>
        <v>0</v>
      </c>
      <c r="R105" s="226"/>
      <c r="S105" s="226"/>
      <c r="T105" s="227"/>
      <c r="U105" s="228"/>
      <c r="V105" s="228"/>
      <c r="W105" s="228"/>
      <c r="X105" s="228"/>
      <c r="Y105" s="228"/>
      <c r="Z105" s="229"/>
      <c r="AA105" s="99"/>
      <c r="AB105" s="99"/>
      <c r="AC105" s="99"/>
      <c r="AD105" s="99"/>
      <c r="AE105" s="99"/>
      <c r="AF105" s="99"/>
      <c r="AG105" s="99"/>
      <c r="AH105" s="99"/>
    </row>
    <row r="106" spans="1:34" ht="15.75" thickBot="1">
      <c r="A106" s="194"/>
      <c r="B106" s="224" t="s">
        <v>270</v>
      </c>
      <c r="C106" s="258"/>
      <c r="D106" s="258"/>
      <c r="E106" s="258"/>
      <c r="F106" s="259"/>
      <c r="G106" s="248"/>
      <c r="H106" s="270"/>
      <c r="I106" s="261"/>
      <c r="J106" s="262"/>
      <c r="K106" s="262"/>
      <c r="L106" s="263"/>
      <c r="M106" s="263"/>
      <c r="N106" s="263"/>
      <c r="O106" s="263"/>
      <c r="P106" s="263"/>
      <c r="Q106" s="225">
        <f t="shared" si="6"/>
        <v>0</v>
      </c>
      <c r="R106" s="226"/>
      <c r="S106" s="226"/>
      <c r="T106" s="227"/>
      <c r="U106" s="228"/>
      <c r="V106" s="228"/>
      <c r="W106" s="228"/>
      <c r="X106" s="228"/>
      <c r="Y106" s="228"/>
      <c r="Z106" s="229"/>
      <c r="AA106" s="99"/>
      <c r="AB106" s="99"/>
      <c r="AC106" s="99"/>
      <c r="AD106" s="99"/>
      <c r="AE106" s="99"/>
      <c r="AF106" s="99"/>
      <c r="AG106" s="99"/>
      <c r="AH106" s="99"/>
    </row>
    <row r="107" spans="1:34" s="233" customFormat="1" ht="15.75" thickBot="1">
      <c r="A107" s="194"/>
      <c r="B107" s="231" t="s">
        <v>271</v>
      </c>
      <c r="C107" s="264"/>
      <c r="D107" s="264"/>
      <c r="E107" s="264"/>
      <c r="F107" s="265"/>
      <c r="G107" s="253"/>
      <c r="H107" s="266"/>
      <c r="I107" s="267"/>
      <c r="J107" s="268"/>
      <c r="K107" s="268"/>
      <c r="L107" s="269"/>
      <c r="M107" s="269"/>
      <c r="N107" s="269"/>
      <c r="O107" s="269"/>
      <c r="P107" s="269"/>
      <c r="Q107" s="232">
        <f t="shared" si="6"/>
        <v>0</v>
      </c>
      <c r="R107" s="226"/>
      <c r="S107" s="226"/>
      <c r="T107" s="227"/>
      <c r="U107" s="228"/>
      <c r="V107" s="228"/>
      <c r="W107" s="228"/>
      <c r="X107" s="228"/>
      <c r="Y107" s="228"/>
      <c r="Z107" s="229"/>
      <c r="AA107" s="99"/>
      <c r="AB107" s="99"/>
      <c r="AC107" s="99"/>
      <c r="AD107" s="99"/>
      <c r="AE107" s="99"/>
      <c r="AF107" s="99"/>
      <c r="AG107" s="99"/>
      <c r="AH107" s="99"/>
    </row>
    <row r="108" spans="1:34" s="230" customFormat="1" ht="15.75" thickBot="1">
      <c r="A108" s="194"/>
      <c r="B108" s="224" t="s">
        <v>272</v>
      </c>
      <c r="C108" s="258"/>
      <c r="D108" s="258"/>
      <c r="E108" s="258"/>
      <c r="F108" s="259"/>
      <c r="G108" s="248"/>
      <c r="H108" s="260"/>
      <c r="I108" s="261"/>
      <c r="J108" s="262"/>
      <c r="K108" s="262"/>
      <c r="L108" s="263"/>
      <c r="M108" s="263"/>
      <c r="N108" s="263"/>
      <c r="O108" s="263"/>
      <c r="P108" s="263"/>
      <c r="Q108" s="225">
        <f t="shared" si="6"/>
        <v>0</v>
      </c>
      <c r="R108" s="226"/>
      <c r="S108" s="226"/>
      <c r="T108" s="227"/>
      <c r="U108" s="228"/>
      <c r="V108" s="228"/>
      <c r="W108" s="228"/>
      <c r="X108" s="228"/>
      <c r="Y108" s="228"/>
      <c r="Z108" s="229"/>
      <c r="AA108" s="99"/>
      <c r="AB108" s="99"/>
      <c r="AC108" s="99"/>
      <c r="AD108" s="99"/>
      <c r="AE108" s="99"/>
      <c r="AF108" s="99"/>
      <c r="AG108" s="99"/>
      <c r="AH108" s="99"/>
    </row>
    <row r="109" spans="1:34" ht="15.75" thickBot="1">
      <c r="A109" s="194"/>
      <c r="B109" s="231" t="s">
        <v>273</v>
      </c>
      <c r="C109" s="264"/>
      <c r="D109" s="264"/>
      <c r="E109" s="264"/>
      <c r="F109" s="265"/>
      <c r="G109" s="253"/>
      <c r="H109" s="268"/>
      <c r="I109" s="253"/>
      <c r="J109" s="266"/>
      <c r="K109" s="267"/>
      <c r="L109" s="269"/>
      <c r="M109" s="269"/>
      <c r="N109" s="269"/>
      <c r="O109" s="269"/>
      <c r="P109" s="269"/>
      <c r="Q109" s="232">
        <f>SUM(L109:P109)</f>
        <v>0</v>
      </c>
      <c r="R109" s="226"/>
      <c r="S109" s="226"/>
      <c r="T109" s="227"/>
      <c r="U109" s="228"/>
      <c r="V109" s="228"/>
      <c r="W109" s="228"/>
      <c r="X109" s="228"/>
      <c r="Y109" s="228"/>
      <c r="Z109" s="229"/>
      <c r="AA109" s="99"/>
      <c r="AB109" s="99"/>
      <c r="AC109" s="99"/>
      <c r="AD109" s="99"/>
      <c r="AE109" s="99"/>
      <c r="AF109" s="99"/>
      <c r="AG109" s="99"/>
      <c r="AH109" s="99"/>
    </row>
    <row r="110" spans="1:34" ht="15.75" thickBot="1">
      <c r="A110" s="194"/>
      <c r="B110" s="224" t="s">
        <v>274</v>
      </c>
      <c r="C110" s="258"/>
      <c r="D110" s="258"/>
      <c r="E110" s="258"/>
      <c r="F110" s="259"/>
      <c r="G110" s="248"/>
      <c r="H110" s="262"/>
      <c r="I110" s="248"/>
      <c r="J110" s="270"/>
      <c r="K110" s="261"/>
      <c r="L110" s="263"/>
      <c r="M110" s="263"/>
      <c r="N110" s="263"/>
      <c r="O110" s="263"/>
      <c r="P110" s="263"/>
      <c r="Q110" s="225">
        <f>SUM(L110:P110)</f>
        <v>0</v>
      </c>
      <c r="R110" s="226"/>
      <c r="S110" s="226"/>
      <c r="T110" s="227"/>
      <c r="U110" s="228"/>
      <c r="V110" s="228"/>
      <c r="W110" s="228"/>
      <c r="X110" s="228"/>
      <c r="Y110" s="228"/>
      <c r="Z110" s="229"/>
      <c r="AA110" s="99"/>
      <c r="AB110" s="99"/>
      <c r="AC110" s="99"/>
      <c r="AD110" s="99"/>
      <c r="AE110" s="99"/>
      <c r="AF110" s="99"/>
      <c r="AG110" s="99"/>
      <c r="AH110" s="99"/>
    </row>
    <row r="111" spans="1:34" ht="15.75" thickBot="1">
      <c r="A111" s="194"/>
      <c r="B111" s="231" t="s">
        <v>297</v>
      </c>
      <c r="C111" s="264"/>
      <c r="D111" s="264"/>
      <c r="E111" s="264"/>
      <c r="F111" s="265"/>
      <c r="G111" s="253"/>
      <c r="H111" s="268"/>
      <c r="I111" s="253"/>
      <c r="J111" s="266"/>
      <c r="K111" s="267"/>
      <c r="L111" s="269"/>
      <c r="M111" s="269"/>
      <c r="N111" s="269"/>
      <c r="O111" s="269"/>
      <c r="P111" s="269"/>
      <c r="Q111" s="232">
        <f t="shared" si="6"/>
        <v>0</v>
      </c>
      <c r="R111" s="226"/>
      <c r="S111" s="226"/>
      <c r="T111" s="227"/>
      <c r="U111" s="228"/>
      <c r="V111" s="228"/>
      <c r="W111" s="228"/>
      <c r="X111" s="228"/>
      <c r="Y111" s="228"/>
      <c r="Z111" s="229"/>
      <c r="AA111" s="99"/>
      <c r="AB111" s="99"/>
      <c r="AC111" s="99"/>
      <c r="AD111" s="99"/>
      <c r="AE111" s="99"/>
      <c r="AF111" s="99"/>
      <c r="AG111" s="99"/>
      <c r="AH111" s="99"/>
    </row>
    <row r="112" spans="1:34" s="233" customFormat="1" ht="24.75" customHeight="1" thickBot="1">
      <c r="A112" s="194"/>
      <c r="B112" s="210" t="s">
        <v>188</v>
      </c>
      <c r="C112" s="211"/>
      <c r="D112" s="211"/>
      <c r="E112" s="211"/>
      <c r="F112" s="211"/>
      <c r="G112" s="234"/>
      <c r="H112" s="211"/>
      <c r="I112" s="215"/>
      <c r="J112" s="215"/>
      <c r="K112" s="215"/>
      <c r="L112" s="235">
        <f>SUM(L109:L111)</f>
        <v>0</v>
      </c>
      <c r="M112" s="235">
        <f>SUM(M109:M111)</f>
        <v>0</v>
      </c>
      <c r="N112" s="235">
        <f>SUM(N109:N111)</f>
        <v>0</v>
      </c>
      <c r="O112" s="235">
        <f>SUM(O92:O111)</f>
        <v>0</v>
      </c>
      <c r="P112" s="235">
        <f>SUM(P92:P111)</f>
        <v>0</v>
      </c>
      <c r="Q112" s="236">
        <f>SUM(Q92:Q111)</f>
        <v>0</v>
      </c>
      <c r="R112" s="137"/>
      <c r="S112" s="137"/>
      <c r="T112" s="237"/>
      <c r="U112" s="238"/>
      <c r="V112" s="238"/>
      <c r="W112" s="238"/>
      <c r="X112" s="238"/>
      <c r="Y112" s="238"/>
      <c r="Z112" s="238"/>
      <c r="AA112" s="99"/>
      <c r="AB112" s="99"/>
      <c r="AC112" s="99"/>
      <c r="AD112" s="99"/>
      <c r="AE112" s="99"/>
      <c r="AF112" s="99"/>
      <c r="AG112" s="99"/>
      <c r="AH112" s="99"/>
    </row>
    <row r="113" spans="1:33" ht="24.75" customHeight="1">
      <c r="A113" s="99"/>
      <c r="B113" s="131"/>
      <c r="C113" s="239"/>
      <c r="D113" s="131"/>
      <c r="E113" s="106"/>
      <c r="F113" s="131"/>
      <c r="G113" s="106"/>
      <c r="H113" s="131"/>
      <c r="I113" s="99"/>
      <c r="J113" s="106"/>
      <c r="K113" s="106"/>
      <c r="L113" s="99"/>
      <c r="M113" s="99"/>
      <c r="N113" s="99"/>
      <c r="O113" s="99"/>
      <c r="P113" s="99"/>
      <c r="Q113" s="99"/>
      <c r="R113" s="99"/>
      <c r="S113" s="99"/>
      <c r="T113" s="99"/>
      <c r="U113" s="99"/>
      <c r="V113" s="99"/>
      <c r="W113" s="99"/>
      <c r="X113" s="99"/>
      <c r="Y113" s="99"/>
      <c r="Z113" s="99"/>
      <c r="AA113" s="99"/>
      <c r="AB113" s="99"/>
      <c r="AC113" s="99"/>
      <c r="AD113" s="99"/>
      <c r="AE113" s="99"/>
      <c r="AF113" s="99"/>
      <c r="AG113" s="99"/>
    </row>
    <row r="114" spans="1:34" ht="175.5" customHeight="1">
      <c r="A114" s="99"/>
      <c r="B114" s="322" t="s">
        <v>298</v>
      </c>
      <c r="C114" s="323"/>
      <c r="D114" s="297"/>
      <c r="E114" s="298"/>
      <c r="F114" s="298"/>
      <c r="G114" s="298"/>
      <c r="H114" s="298"/>
      <c r="I114" s="2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row>
    <row r="115" spans="1:34" ht="24.75" customHeight="1">
      <c r="A115" s="99"/>
      <c r="B115" s="131"/>
      <c r="D115" s="131"/>
      <c r="F115" s="131"/>
      <c r="H115" s="131"/>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row>
    <row r="116" spans="1:34" ht="24.75" customHeight="1">
      <c r="A116" s="99"/>
      <c r="B116" s="318" t="s">
        <v>359</v>
      </c>
      <c r="C116" s="319"/>
      <c r="D116" s="312" t="s">
        <v>420</v>
      </c>
      <c r="E116" s="313"/>
      <c r="F116" s="313"/>
      <c r="G116" s="313"/>
      <c r="H116" s="313"/>
      <c r="I116" s="314"/>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row>
    <row r="117" spans="1:34" ht="24.75" customHeight="1">
      <c r="A117" s="99"/>
      <c r="B117" s="320"/>
      <c r="C117" s="321"/>
      <c r="D117" s="315"/>
      <c r="E117" s="316"/>
      <c r="F117" s="316"/>
      <c r="G117" s="316"/>
      <c r="H117" s="316"/>
      <c r="I117" s="317"/>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row>
    <row r="118" spans="1:34" ht="24.75" customHeight="1">
      <c r="A118" s="99"/>
      <c r="B118" s="131"/>
      <c r="D118" s="131"/>
      <c r="F118" s="131"/>
      <c r="H118" s="131"/>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row>
    <row r="119" spans="1:34" ht="24.75" customHeight="1">
      <c r="A119" s="99"/>
      <c r="B119" s="131"/>
      <c r="D119" s="131"/>
      <c r="F119" s="131"/>
      <c r="H119" s="131"/>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row>
    <row r="120" spans="1:34" ht="24.75" customHeight="1">
      <c r="A120" s="99"/>
      <c r="B120" s="131"/>
      <c r="D120" s="131"/>
      <c r="F120" s="131"/>
      <c r="H120" s="131"/>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row>
    <row r="121" spans="1:34" ht="24.75" customHeight="1">
      <c r="A121" s="99"/>
      <c r="B121" s="131"/>
      <c r="D121" s="131"/>
      <c r="F121" s="131"/>
      <c r="H121" s="131"/>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row>
    <row r="122" spans="1:34" ht="24.75" customHeight="1">
      <c r="A122" s="99"/>
      <c r="B122" s="131"/>
      <c r="D122" s="131"/>
      <c r="F122" s="131"/>
      <c r="H122" s="131"/>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row>
    <row r="123" spans="1:34" ht="24.75" customHeight="1">
      <c r="A123" s="99"/>
      <c r="B123" s="131"/>
      <c r="D123" s="131"/>
      <c r="F123" s="131"/>
      <c r="H123" s="131"/>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row>
    <row r="124" spans="1:34" ht="24.75" customHeight="1">
      <c r="A124" s="99"/>
      <c r="B124" s="131"/>
      <c r="D124" s="131"/>
      <c r="F124" s="131"/>
      <c r="G124" s="131"/>
      <c r="H124" s="131"/>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row>
    <row r="125" spans="1:34" ht="24.75" customHeight="1">
      <c r="A125" s="99"/>
      <c r="B125" s="131"/>
      <c r="D125" s="131"/>
      <c r="F125" s="131"/>
      <c r="G125" s="131"/>
      <c r="H125" s="131"/>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row>
    <row r="126" spans="1:34" ht="24.75" customHeight="1">
      <c r="A126" s="99"/>
      <c r="B126" s="131"/>
      <c r="D126" s="131"/>
      <c r="E126" s="99"/>
      <c r="F126" s="131"/>
      <c r="G126" s="131"/>
      <c r="H126" s="131"/>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row>
    <row r="127" spans="1:34" ht="24.75" customHeight="1">
      <c r="A127" s="99"/>
      <c r="B127" s="131"/>
      <c r="D127" s="131"/>
      <c r="E127" s="99"/>
      <c r="F127" s="131"/>
      <c r="G127" s="131"/>
      <c r="H127" s="131"/>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row>
    <row r="128" spans="1:34" ht="24.75" customHeight="1">
      <c r="A128" s="99"/>
      <c r="B128" s="131"/>
      <c r="D128" s="131"/>
      <c r="E128" s="99"/>
      <c r="F128" s="131"/>
      <c r="G128" s="131"/>
      <c r="H128" s="131"/>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row>
    <row r="129" spans="1:34" ht="24.75" customHeight="1">
      <c r="A129" s="99"/>
      <c r="B129" s="131"/>
      <c r="D129" s="131"/>
      <c r="E129" s="99"/>
      <c r="F129" s="131"/>
      <c r="G129" s="131"/>
      <c r="H129" s="131"/>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row>
    <row r="130" spans="1:34" ht="24.75" customHeight="1">
      <c r="A130" s="99"/>
      <c r="B130" s="131"/>
      <c r="D130" s="131"/>
      <c r="E130" s="99"/>
      <c r="F130" s="131"/>
      <c r="G130" s="131"/>
      <c r="H130" s="131"/>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row>
    <row r="131" spans="1:34" ht="24.75" customHeight="1">
      <c r="A131" s="99"/>
      <c r="B131" s="131"/>
      <c r="D131" s="131"/>
      <c r="E131" s="99"/>
      <c r="F131" s="131"/>
      <c r="G131" s="131"/>
      <c r="H131" s="131"/>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row>
    <row r="132" spans="1:34" ht="24.75" customHeight="1">
      <c r="A132" s="99"/>
      <c r="B132" s="131"/>
      <c r="D132" s="131"/>
      <c r="E132" s="99"/>
      <c r="F132" s="131"/>
      <c r="G132" s="131"/>
      <c r="H132" s="131"/>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row>
    <row r="133" spans="1:34" ht="24.75" customHeight="1">
      <c r="A133" s="99"/>
      <c r="B133" s="131"/>
      <c r="D133" s="131"/>
      <c r="E133" s="99"/>
      <c r="F133" s="131"/>
      <c r="G133" s="131"/>
      <c r="H133" s="131"/>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row>
    <row r="134" spans="1:34" ht="12.75">
      <c r="A134" s="99"/>
      <c r="B134" s="131"/>
      <c r="D134" s="131"/>
      <c r="E134" s="99"/>
      <c r="F134" s="131"/>
      <c r="G134" s="131"/>
      <c r="H134" s="131"/>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row>
    <row r="135" spans="1:34" ht="12.75">
      <c r="A135" s="99"/>
      <c r="B135" s="131"/>
      <c r="D135" s="131"/>
      <c r="E135" s="99"/>
      <c r="F135" s="131"/>
      <c r="G135" s="131"/>
      <c r="H135" s="131"/>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row>
    <row r="136" spans="1:34" ht="12.75">
      <c r="A136" s="99"/>
      <c r="B136" s="131"/>
      <c r="D136" s="131"/>
      <c r="E136" s="99"/>
      <c r="F136" s="131"/>
      <c r="G136" s="131"/>
      <c r="H136" s="131"/>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row>
    <row r="137" spans="1:34" ht="12.75">
      <c r="A137" s="99"/>
      <c r="B137" s="131"/>
      <c r="D137" s="131"/>
      <c r="E137" s="99"/>
      <c r="F137" s="131"/>
      <c r="G137" s="131"/>
      <c r="H137" s="131"/>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row>
    <row r="138" spans="1:34" ht="12.75">
      <c r="A138" s="99"/>
      <c r="B138" s="131"/>
      <c r="D138" s="131"/>
      <c r="E138" s="99"/>
      <c r="F138" s="131"/>
      <c r="G138" s="131"/>
      <c r="H138" s="131"/>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row>
    <row r="139" spans="1:34" ht="12.75">
      <c r="A139" s="99"/>
      <c r="B139" s="131"/>
      <c r="D139" s="131"/>
      <c r="E139" s="99"/>
      <c r="F139" s="131"/>
      <c r="G139" s="131"/>
      <c r="H139" s="131"/>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row>
    <row r="140" spans="1:34" ht="12.75">
      <c r="A140" s="99"/>
      <c r="B140" s="131"/>
      <c r="D140" s="131"/>
      <c r="E140" s="99"/>
      <c r="F140" s="131"/>
      <c r="G140" s="131"/>
      <c r="H140" s="131"/>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row>
    <row r="141" spans="1:34" ht="12.75">
      <c r="A141" s="99"/>
      <c r="B141" s="131"/>
      <c r="D141" s="131"/>
      <c r="E141" s="99"/>
      <c r="F141" s="131"/>
      <c r="G141" s="131"/>
      <c r="H141" s="131"/>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row>
    <row r="142" spans="1:34" ht="12.75">
      <c r="A142" s="99"/>
      <c r="B142" s="131"/>
      <c r="D142" s="131"/>
      <c r="E142" s="99"/>
      <c r="F142" s="131"/>
      <c r="G142" s="131"/>
      <c r="H142" s="131"/>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row>
    <row r="143" spans="1:34" ht="12.75">
      <c r="A143" s="99"/>
      <c r="B143" s="131"/>
      <c r="D143" s="131"/>
      <c r="E143" s="99"/>
      <c r="F143" s="131"/>
      <c r="G143" s="131"/>
      <c r="H143" s="131"/>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row>
    <row r="144" spans="1:34" ht="12.75">
      <c r="A144" s="99"/>
      <c r="B144" s="131"/>
      <c r="D144" s="131"/>
      <c r="E144" s="99"/>
      <c r="F144" s="131"/>
      <c r="G144" s="131"/>
      <c r="H144" s="131"/>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row>
    <row r="145" spans="1:34" ht="12.75">
      <c r="A145" s="99"/>
      <c r="B145" s="131"/>
      <c r="D145" s="131"/>
      <c r="E145" s="99"/>
      <c r="F145" s="131"/>
      <c r="G145" s="131"/>
      <c r="H145" s="131"/>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row>
    <row r="146" spans="1:34" ht="12.75">
      <c r="A146" s="99"/>
      <c r="B146" s="131"/>
      <c r="D146" s="131"/>
      <c r="E146" s="99"/>
      <c r="F146" s="131"/>
      <c r="G146" s="131"/>
      <c r="H146" s="131"/>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row>
    <row r="147" spans="1:34" ht="12.75">
      <c r="A147" s="99"/>
      <c r="B147" s="131"/>
      <c r="D147" s="131"/>
      <c r="E147" s="99"/>
      <c r="F147" s="131"/>
      <c r="G147" s="131"/>
      <c r="H147" s="131"/>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row>
    <row r="148" spans="1:34" ht="12.75">
      <c r="A148" s="99"/>
      <c r="B148" s="131"/>
      <c r="D148" s="131"/>
      <c r="E148" s="99"/>
      <c r="F148" s="131"/>
      <c r="G148" s="131"/>
      <c r="H148" s="131"/>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row>
    <row r="149" spans="1:34" ht="12.75">
      <c r="A149" s="99"/>
      <c r="B149" s="131"/>
      <c r="D149" s="131"/>
      <c r="E149" s="99"/>
      <c r="F149" s="131"/>
      <c r="G149" s="131"/>
      <c r="H149" s="131"/>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row>
    <row r="150" spans="1:34" ht="12.75">
      <c r="A150" s="99"/>
      <c r="B150" s="131"/>
      <c r="D150" s="131"/>
      <c r="E150" s="99"/>
      <c r="F150" s="131"/>
      <c r="G150" s="131"/>
      <c r="H150" s="131"/>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row>
    <row r="151" spans="1:34" ht="12.75">
      <c r="A151" s="99"/>
      <c r="B151" s="131"/>
      <c r="D151" s="131"/>
      <c r="E151" s="99"/>
      <c r="F151" s="131"/>
      <c r="G151" s="131"/>
      <c r="H151" s="131"/>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row>
    <row r="152" spans="1:34" ht="12.75">
      <c r="A152" s="99"/>
      <c r="B152" s="131"/>
      <c r="D152" s="131"/>
      <c r="E152" s="99"/>
      <c r="F152" s="131"/>
      <c r="G152" s="131"/>
      <c r="H152" s="131"/>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row>
    <row r="153" spans="1:34" ht="12.75">
      <c r="A153" s="99"/>
      <c r="B153" s="131"/>
      <c r="D153" s="131"/>
      <c r="E153" s="131"/>
      <c r="F153" s="131"/>
      <c r="G153" s="131"/>
      <c r="H153" s="131"/>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row>
    <row r="154" spans="1:34" ht="12.75">
      <c r="A154" s="99"/>
      <c r="B154" s="131"/>
      <c r="D154" s="131"/>
      <c r="E154" s="131"/>
      <c r="F154" s="131"/>
      <c r="G154" s="131"/>
      <c r="H154" s="131"/>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row>
    <row r="155" spans="1:34" ht="12.75">
      <c r="A155" s="99"/>
      <c r="B155" s="131"/>
      <c r="D155" s="131"/>
      <c r="E155" s="131"/>
      <c r="F155" s="131"/>
      <c r="G155" s="131"/>
      <c r="H155" s="131"/>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row>
    <row r="156" spans="1:34" ht="12.75">
      <c r="A156" s="99"/>
      <c r="B156" s="131"/>
      <c r="D156" s="131"/>
      <c r="E156" s="131"/>
      <c r="F156" s="131"/>
      <c r="G156" s="131"/>
      <c r="H156" s="131"/>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row>
    <row r="157" spans="1:34" ht="12.75">
      <c r="A157" s="99"/>
      <c r="B157" s="131"/>
      <c r="D157" s="131"/>
      <c r="E157" s="131"/>
      <c r="F157" s="131"/>
      <c r="G157" s="131"/>
      <c r="H157" s="131"/>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row>
    <row r="158" spans="1:34" ht="12.75">
      <c r="A158" s="99"/>
      <c r="B158" s="131"/>
      <c r="D158" s="131"/>
      <c r="E158" s="131"/>
      <c r="F158" s="131"/>
      <c r="G158" s="131"/>
      <c r="H158" s="131"/>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row>
    <row r="159" spans="1:34" ht="12.75">
      <c r="A159" s="99"/>
      <c r="B159" s="131"/>
      <c r="D159" s="131"/>
      <c r="E159" s="131"/>
      <c r="F159" s="131"/>
      <c r="G159" s="131"/>
      <c r="H159" s="131"/>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row>
    <row r="160" spans="1:34" ht="12.75">
      <c r="A160" s="99"/>
      <c r="B160" s="131"/>
      <c r="D160" s="131"/>
      <c r="E160" s="131"/>
      <c r="F160" s="131"/>
      <c r="G160" s="131"/>
      <c r="H160" s="131"/>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row>
    <row r="161" spans="1:34" ht="12.75">
      <c r="A161" s="99"/>
      <c r="B161" s="131"/>
      <c r="D161" s="131"/>
      <c r="E161" s="131"/>
      <c r="F161" s="131"/>
      <c r="G161" s="131"/>
      <c r="H161" s="131"/>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row>
    <row r="162" spans="1:34" ht="12.75">
      <c r="A162" s="99"/>
      <c r="B162" s="131"/>
      <c r="D162" s="131"/>
      <c r="E162" s="131"/>
      <c r="F162" s="131"/>
      <c r="G162" s="131"/>
      <c r="H162" s="131"/>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row>
    <row r="163" spans="1:34" ht="12.75">
      <c r="A163" s="99"/>
      <c r="B163" s="131"/>
      <c r="D163" s="131"/>
      <c r="E163" s="131"/>
      <c r="F163" s="131"/>
      <c r="G163" s="131"/>
      <c r="H163" s="131"/>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row>
    <row r="164" spans="1:34" ht="12.75">
      <c r="A164" s="99"/>
      <c r="B164" s="131"/>
      <c r="D164" s="131"/>
      <c r="E164" s="131"/>
      <c r="F164" s="131"/>
      <c r="G164" s="131"/>
      <c r="H164" s="131"/>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row>
    <row r="165" spans="1:34" ht="12.75">
      <c r="A165" s="99"/>
      <c r="B165" s="131"/>
      <c r="D165" s="131"/>
      <c r="E165" s="131"/>
      <c r="F165" s="131"/>
      <c r="G165" s="131"/>
      <c r="H165" s="131"/>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row>
    <row r="166" spans="1:34" ht="12.75">
      <c r="A166" s="99"/>
      <c r="B166" s="131"/>
      <c r="D166" s="99"/>
      <c r="E166" s="99"/>
      <c r="F166" s="131"/>
      <c r="G166" s="131"/>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row>
    <row r="167" spans="1:34" ht="12.75">
      <c r="A167" s="99"/>
      <c r="B167" s="131"/>
      <c r="D167" s="99"/>
      <c r="E167" s="99"/>
      <c r="F167" s="131"/>
      <c r="G167" s="131"/>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row>
    <row r="168" spans="1:34" ht="12.75">
      <c r="A168" s="99"/>
      <c r="B168" s="131"/>
      <c r="D168" s="99"/>
      <c r="E168" s="99"/>
      <c r="F168" s="131"/>
      <c r="G168" s="131"/>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row>
    <row r="169" spans="1:34" ht="12.75">
      <c r="A169" s="99"/>
      <c r="B169" s="99"/>
      <c r="C169" s="241"/>
      <c r="D169" s="99"/>
      <c r="E169" s="99"/>
      <c r="F169" s="131"/>
      <c r="G169" s="131"/>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row>
    <row r="170" spans="1:34" ht="12.75">
      <c r="A170" s="99"/>
      <c r="B170" s="99"/>
      <c r="C170" s="241"/>
      <c r="D170" s="99"/>
      <c r="E170" s="99"/>
      <c r="F170" s="131"/>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row>
    <row r="171" spans="1:34" ht="12.75">
      <c r="A171" s="99"/>
      <c r="B171" s="99"/>
      <c r="C171" s="241"/>
      <c r="D171" s="99"/>
      <c r="E171" s="99"/>
      <c r="F171" s="131"/>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row>
    <row r="172" spans="1:34" ht="12.75">
      <c r="A172" s="99"/>
      <c r="B172" s="99"/>
      <c r="C172" s="241"/>
      <c r="D172" s="99"/>
      <c r="E172" s="99"/>
      <c r="F172" s="131"/>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row>
    <row r="173" spans="1:34" ht="12.75">
      <c r="A173" s="99"/>
      <c r="B173" s="99"/>
      <c r="C173" s="241"/>
      <c r="D173" s="99"/>
      <c r="E173" s="99"/>
      <c r="F173" s="131"/>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row>
    <row r="174" spans="1:34" ht="12.75">
      <c r="A174" s="99"/>
      <c r="B174" s="99"/>
      <c r="C174" s="241"/>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row>
    <row r="175" spans="1:34" ht="12.75">
      <c r="A175" s="99"/>
      <c r="B175" s="99"/>
      <c r="C175" s="241"/>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row>
    <row r="176" spans="1:34" ht="12.75">
      <c r="A176" s="99"/>
      <c r="B176" s="99"/>
      <c r="C176" s="241"/>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row>
    <row r="177" spans="1:34" ht="12.75">
      <c r="A177" s="99"/>
      <c r="B177" s="99"/>
      <c r="C177" s="241"/>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row>
    <row r="178" spans="1:34" ht="12.75">
      <c r="A178" s="99"/>
      <c r="B178" s="99"/>
      <c r="C178" s="241"/>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row>
    <row r="179" spans="1:34" ht="12.75">
      <c r="A179" s="99"/>
      <c r="B179" s="99"/>
      <c r="C179" s="241"/>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row>
    <row r="180" spans="1:34" ht="12.75">
      <c r="A180" s="99"/>
      <c r="B180" s="99"/>
      <c r="C180" s="241"/>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row>
    <row r="181" spans="1:34" ht="12.75">
      <c r="A181" s="99"/>
      <c r="B181" s="99"/>
      <c r="C181" s="241"/>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row>
    <row r="182" spans="1:34" ht="12.75">
      <c r="A182" s="99"/>
      <c r="B182" s="99"/>
      <c r="C182" s="241"/>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row>
    <row r="183" spans="1:34" ht="12.75">
      <c r="A183" s="99"/>
      <c r="B183" s="99"/>
      <c r="C183" s="241"/>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row>
    <row r="184" spans="1:34" ht="12.75">
      <c r="A184" s="99"/>
      <c r="B184" s="99"/>
      <c r="C184" s="241"/>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row>
    <row r="185" spans="1:34" ht="12.75">
      <c r="A185" s="99"/>
      <c r="B185" s="99"/>
      <c r="C185" s="241"/>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row>
    <row r="186" spans="1:34" ht="12.75">
      <c r="A186" s="99"/>
      <c r="B186" s="99"/>
      <c r="C186" s="241"/>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row>
    <row r="187" spans="1:34" ht="12.75">
      <c r="A187" s="99"/>
      <c r="B187" s="99"/>
      <c r="C187" s="241"/>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row>
    <row r="188" spans="1:34" ht="12.75">
      <c r="A188" s="99"/>
      <c r="B188" s="99"/>
      <c r="C188" s="241"/>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row>
    <row r="189" spans="1:34" ht="12.75">
      <c r="A189" s="99"/>
      <c r="B189" s="99"/>
      <c r="C189" s="241"/>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row>
    <row r="190" spans="1:34" ht="12.75">
      <c r="A190" s="99"/>
      <c r="B190" s="99"/>
      <c r="C190" s="241"/>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row>
    <row r="191" spans="1:34" ht="12.75">
      <c r="A191" s="99"/>
      <c r="B191" s="99"/>
      <c r="C191" s="241"/>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row>
    <row r="192" spans="1:34" ht="12.75">
      <c r="A192" s="99"/>
      <c r="B192" s="99"/>
      <c r="C192" s="241"/>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row>
    <row r="193" spans="1:34" ht="12.75">
      <c r="A193" s="99"/>
      <c r="B193" s="99"/>
      <c r="C193" s="241"/>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row>
    <row r="194" spans="1:34" ht="12.75">
      <c r="A194" s="99"/>
      <c r="B194" s="99"/>
      <c r="C194" s="241"/>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row>
    <row r="195" spans="1:34" ht="12.75">
      <c r="A195" s="99"/>
      <c r="B195" s="99"/>
      <c r="C195" s="241"/>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row>
    <row r="196" spans="1:34" ht="12.75">
      <c r="A196" s="99"/>
      <c r="B196" s="99"/>
      <c r="C196" s="241"/>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row>
    <row r="197" spans="1:34" ht="12.75">
      <c r="A197" s="99"/>
      <c r="B197" s="99"/>
      <c r="C197" s="241"/>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row>
    <row r="198" spans="1:34" ht="12.75">
      <c r="A198" s="99"/>
      <c r="B198" s="99"/>
      <c r="C198" s="241"/>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row>
    <row r="199" spans="1:34" ht="12.75">
      <c r="A199" s="99"/>
      <c r="B199" s="99"/>
      <c r="C199" s="241"/>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row>
    <row r="200" spans="1:34" ht="12.75">
      <c r="A200" s="99"/>
      <c r="B200" s="99"/>
      <c r="C200" s="241"/>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row>
    <row r="201" spans="1:34" ht="12.75">
      <c r="A201" s="99"/>
      <c r="B201" s="99"/>
      <c r="C201" s="241"/>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row>
    <row r="202" spans="1:34" ht="12.75">
      <c r="A202" s="99"/>
      <c r="B202" s="99"/>
      <c r="C202" s="241"/>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row>
    <row r="203" spans="1:34" ht="12.75">
      <c r="A203" s="99"/>
      <c r="B203" s="99"/>
      <c r="C203" s="241"/>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row>
    <row r="204" spans="1:34" ht="12.75">
      <c r="A204" s="99"/>
      <c r="B204" s="99"/>
      <c r="C204" s="241"/>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row>
    <row r="205" spans="1:34" ht="12.75">
      <c r="A205" s="99"/>
      <c r="B205" s="99"/>
      <c r="C205" s="241"/>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row>
    <row r="206" spans="1:34" ht="12.75">
      <c r="A206" s="99"/>
      <c r="B206" s="99"/>
      <c r="C206" s="241"/>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row>
    <row r="207" spans="1:34" ht="12.75">
      <c r="A207" s="99"/>
      <c r="B207" s="99"/>
      <c r="C207" s="241"/>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row>
    <row r="208" spans="1:34" ht="12.75">
      <c r="A208" s="99"/>
      <c r="B208" s="99"/>
      <c r="C208" s="241"/>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row>
    <row r="209" spans="1:34" ht="12.75">
      <c r="A209" s="99"/>
      <c r="B209" s="99"/>
      <c r="C209" s="241"/>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row>
    <row r="210" spans="1:34" ht="12.75">
      <c r="A210" s="99"/>
      <c r="B210" s="99"/>
      <c r="C210" s="241"/>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row>
    <row r="211" spans="1:34" ht="12.75">
      <c r="A211" s="99"/>
      <c r="B211" s="99"/>
      <c r="C211" s="241"/>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row>
    <row r="212" spans="1:34" ht="12.75">
      <c r="A212" s="99"/>
      <c r="B212" s="99"/>
      <c r="C212" s="241"/>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row>
    <row r="213" spans="1:34" ht="12.75">
      <c r="A213" s="99"/>
      <c r="B213" s="99"/>
      <c r="C213" s="241"/>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row>
    <row r="214" spans="1:34" ht="12.75">
      <c r="A214" s="99"/>
      <c r="B214" s="99"/>
      <c r="C214" s="241"/>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row>
    <row r="215" spans="1:34" ht="12.75">
      <c r="A215" s="99"/>
      <c r="B215" s="99"/>
      <c r="C215" s="241"/>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row>
    <row r="216" spans="1:34" ht="12.75">
      <c r="A216" s="99"/>
      <c r="B216" s="99"/>
      <c r="C216" s="241"/>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row>
    <row r="217" spans="1:34" ht="12.75">
      <c r="A217" s="99"/>
      <c r="B217" s="99"/>
      <c r="C217" s="241"/>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row>
    <row r="218" spans="1:34" ht="12.75">
      <c r="A218" s="99"/>
      <c r="B218" s="99"/>
      <c r="C218" s="241"/>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row>
    <row r="219" spans="1:34" ht="12.75">
      <c r="A219" s="99"/>
      <c r="B219" s="99"/>
      <c r="C219" s="241"/>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row>
    <row r="220" spans="1:34" ht="12.75">
      <c r="A220" s="99"/>
      <c r="B220" s="99"/>
      <c r="C220" s="241"/>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row>
    <row r="221" spans="1:34" ht="12.75">
      <c r="A221" s="99"/>
      <c r="B221" s="99"/>
      <c r="C221" s="241"/>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row>
    <row r="222" spans="1:34" ht="12.75">
      <c r="A222" s="99"/>
      <c r="B222" s="99"/>
      <c r="C222" s="241"/>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row>
    <row r="223" spans="1:34" ht="12.75">
      <c r="A223" s="99"/>
      <c r="B223" s="99"/>
      <c r="C223" s="241"/>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row>
    <row r="224" spans="1:34" ht="12.75">
      <c r="A224" s="99"/>
      <c r="B224" s="99"/>
      <c r="C224" s="241"/>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row>
    <row r="225" spans="1:34" ht="12.75">
      <c r="A225" s="99"/>
      <c r="B225" s="99"/>
      <c r="C225" s="241"/>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row>
    <row r="226" spans="1:34" ht="12.75">
      <c r="A226" s="99"/>
      <c r="B226" s="99"/>
      <c r="C226" s="241"/>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row>
    <row r="227" spans="1:34" ht="12.75">
      <c r="A227" s="99"/>
      <c r="B227" s="99"/>
      <c r="C227" s="241"/>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row>
    <row r="228" spans="1:34" ht="12.75">
      <c r="A228" s="99"/>
      <c r="B228" s="99"/>
      <c r="C228" s="241"/>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row>
    <row r="229" spans="1:34" ht="12.75">
      <c r="A229" s="99"/>
      <c r="B229" s="99"/>
      <c r="C229" s="241"/>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row>
    <row r="230" spans="1:34" ht="12.75">
      <c r="A230" s="99"/>
      <c r="B230" s="99"/>
      <c r="C230" s="241"/>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row>
    <row r="231" spans="1:34" ht="12.75">
      <c r="A231" s="99"/>
      <c r="B231" s="99"/>
      <c r="C231" s="241"/>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row>
    <row r="232" spans="1:34" ht="12.75">
      <c r="A232" s="99"/>
      <c r="B232" s="99"/>
      <c r="C232" s="241"/>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row>
    <row r="233" spans="1:34" ht="12.75">
      <c r="A233" s="99"/>
      <c r="B233" s="99"/>
      <c r="C233" s="241"/>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row>
    <row r="234" spans="1:34" ht="12.75">
      <c r="A234" s="99"/>
      <c r="B234" s="99"/>
      <c r="C234" s="241"/>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row>
    <row r="235" spans="1:34" ht="12.75">
      <c r="A235" s="99"/>
      <c r="B235" s="99"/>
      <c r="C235" s="241"/>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row>
    <row r="236" spans="1:34" ht="12.75">
      <c r="A236" s="99"/>
      <c r="B236" s="99"/>
      <c r="C236" s="241"/>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row>
    <row r="237" spans="1:34" ht="12.75">
      <c r="A237" s="99"/>
      <c r="B237" s="99"/>
      <c r="C237" s="241"/>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row>
    <row r="238" spans="1:34" ht="12.75">
      <c r="A238" s="99"/>
      <c r="B238" s="99"/>
      <c r="C238" s="241"/>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row>
    <row r="239" spans="1:34" ht="12.75">
      <c r="A239" s="99"/>
      <c r="B239" s="99"/>
      <c r="C239" s="241"/>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row>
    <row r="240" spans="1:34" ht="12.75">
      <c r="A240" s="99"/>
      <c r="B240" s="99"/>
      <c r="C240" s="241"/>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row>
    <row r="241" spans="1:34" ht="12.75">
      <c r="A241" s="99"/>
      <c r="B241" s="99"/>
      <c r="C241" s="241"/>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row>
    <row r="242" spans="1:34" ht="12.75">
      <c r="A242" s="99"/>
      <c r="B242" s="99"/>
      <c r="C242" s="241"/>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row>
    <row r="243" spans="1:34" ht="12.75">
      <c r="A243" s="99"/>
      <c r="B243" s="99"/>
      <c r="C243" s="241"/>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row>
    <row r="244" spans="1:34" ht="12.75">
      <c r="A244" s="99"/>
      <c r="B244" s="99"/>
      <c r="C244" s="241"/>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row>
    <row r="245" spans="1:34" ht="12.75">
      <c r="A245" s="99"/>
      <c r="B245" s="99"/>
      <c r="C245" s="241"/>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row>
    <row r="246" spans="1:34" ht="12.75">
      <c r="A246" s="99"/>
      <c r="B246" s="99"/>
      <c r="C246" s="241"/>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row>
    <row r="247" spans="1:34" ht="12.75">
      <c r="A247" s="99"/>
      <c r="B247" s="99"/>
      <c r="C247" s="241"/>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row>
    <row r="248" spans="1:34" ht="12.75">
      <c r="A248" s="99"/>
      <c r="B248" s="99"/>
      <c r="C248" s="241"/>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row>
    <row r="249" spans="1:34" ht="12.75">
      <c r="A249" s="99"/>
      <c r="B249" s="99"/>
      <c r="C249" s="241"/>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row>
    <row r="250" spans="1:34" ht="12.75">
      <c r="A250" s="99"/>
      <c r="B250" s="99"/>
      <c r="C250" s="241"/>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row>
    <row r="251" spans="1:34" ht="12.75">
      <c r="A251" s="99"/>
      <c r="B251" s="99"/>
      <c r="C251" s="241"/>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row>
    <row r="252" spans="1:34" ht="12.75">
      <c r="A252" s="99"/>
      <c r="B252" s="99"/>
      <c r="C252" s="241"/>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row>
    <row r="253" spans="1:34" ht="12.75">
      <c r="A253" s="99"/>
      <c r="B253" s="99"/>
      <c r="C253" s="241"/>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row>
    <row r="254" spans="1:34" ht="12.75">
      <c r="A254" s="99"/>
      <c r="B254" s="99"/>
      <c r="C254" s="241"/>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row>
    <row r="255" spans="1:34" ht="12.75">
      <c r="A255" s="99"/>
      <c r="B255" s="99"/>
      <c r="C255" s="241"/>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row>
    <row r="256" spans="1:34" ht="12.75">
      <c r="A256" s="99"/>
      <c r="B256" s="99"/>
      <c r="C256" s="241"/>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row>
    <row r="257" spans="1:34" ht="12.75">
      <c r="A257" s="99"/>
      <c r="B257" s="99"/>
      <c r="C257" s="241"/>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row>
    <row r="258" spans="1:34" ht="12.75">
      <c r="A258" s="99"/>
      <c r="B258" s="99"/>
      <c r="C258" s="241"/>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row>
    <row r="259" spans="1:34" ht="12.75">
      <c r="A259" s="99"/>
      <c r="B259" s="99"/>
      <c r="C259" s="241"/>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row>
    <row r="260" spans="1:34" ht="12.75">
      <c r="A260" s="99"/>
      <c r="B260" s="99"/>
      <c r="C260" s="241"/>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row>
    <row r="261" spans="1:34" ht="12.75">
      <c r="A261" s="99"/>
      <c r="B261" s="99"/>
      <c r="C261" s="241"/>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row>
    <row r="262" spans="1:34" ht="12.75">
      <c r="A262" s="99"/>
      <c r="B262" s="99"/>
      <c r="C262" s="241"/>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row>
    <row r="263" spans="1:34" ht="12.75">
      <c r="A263" s="99"/>
      <c r="B263" s="99"/>
      <c r="C263" s="241"/>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row>
    <row r="264" spans="1:34" ht="12.75">
      <c r="A264" s="99"/>
      <c r="B264" s="99"/>
      <c r="C264" s="241"/>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row>
    <row r="265" spans="1:34" ht="12.75">
      <c r="A265" s="99"/>
      <c r="B265" s="99"/>
      <c r="C265" s="241"/>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row>
    <row r="266" spans="1:34" ht="12.75">
      <c r="A266" s="99"/>
      <c r="B266" s="99"/>
      <c r="C266" s="241"/>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row>
    <row r="267" spans="1:34" ht="12.75">
      <c r="A267" s="99"/>
      <c r="B267" s="99"/>
      <c r="C267" s="241"/>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row>
    <row r="268" spans="1:34" ht="12.75">
      <c r="A268" s="99"/>
      <c r="B268" s="99"/>
      <c r="C268" s="241"/>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row>
    <row r="269" spans="1:34" ht="12.75">
      <c r="A269" s="99"/>
      <c r="B269" s="99"/>
      <c r="C269" s="241"/>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row>
    <row r="270" spans="1:34" ht="12.75">
      <c r="A270" s="99"/>
      <c r="B270" s="99"/>
      <c r="C270" s="241"/>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row>
    <row r="271" spans="1:31" ht="12.75">
      <c r="A271" s="99"/>
      <c r="B271" s="99"/>
      <c r="C271" s="241"/>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row>
    <row r="272" spans="1:31" ht="12.75">
      <c r="A272" s="99"/>
      <c r="B272" s="99"/>
      <c r="C272" s="241"/>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row>
    <row r="273" spans="1:31" ht="12.75">
      <c r="A273" s="99"/>
      <c r="B273" s="99"/>
      <c r="C273" s="241"/>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row>
    <row r="274" spans="1:31" ht="12.75">
      <c r="A274" s="99"/>
      <c r="B274" s="99"/>
      <c r="C274" s="241"/>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row>
    <row r="275" spans="1:31" ht="12.75">
      <c r="A275" s="99"/>
      <c r="B275" s="99"/>
      <c r="C275" s="241"/>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row>
    <row r="276" spans="1:31" ht="12.75">
      <c r="A276" s="99"/>
      <c r="B276" s="99"/>
      <c r="C276" s="241"/>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row>
    <row r="277" spans="1:31" ht="12.75">
      <c r="A277" s="99"/>
      <c r="B277" s="99"/>
      <c r="C277" s="241"/>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row>
    <row r="278" spans="1:31" ht="12.75">
      <c r="A278" s="99"/>
      <c r="B278" s="99"/>
      <c r="C278" s="241"/>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row>
    <row r="279" spans="1:31" ht="12.75">
      <c r="A279" s="99"/>
      <c r="B279" s="99"/>
      <c r="C279" s="241"/>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row>
    <row r="280" spans="1:31" ht="12.75">
      <c r="A280" s="99"/>
      <c r="B280" s="99"/>
      <c r="C280" s="241"/>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row>
    <row r="281" spans="1:31" ht="12.75">
      <c r="A281" s="99"/>
      <c r="B281" s="99"/>
      <c r="C281" s="241"/>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row>
    <row r="282" spans="1:31" ht="12.75">
      <c r="A282" s="99"/>
      <c r="B282" s="99"/>
      <c r="C282" s="241"/>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row>
    <row r="283" spans="1:31" ht="12.75">
      <c r="A283" s="99"/>
      <c r="B283" s="99"/>
      <c r="C283" s="241"/>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row>
    <row r="284" spans="1:31" ht="12.75">
      <c r="A284" s="99"/>
      <c r="B284" s="99"/>
      <c r="C284" s="241"/>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row>
    <row r="285" spans="1:31" ht="12.75">
      <c r="A285" s="99"/>
      <c r="B285" s="99"/>
      <c r="C285" s="241"/>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row>
    <row r="286" spans="1:31" ht="12.75">
      <c r="A286" s="99"/>
      <c r="B286" s="99"/>
      <c r="C286" s="241"/>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row>
    <row r="287" spans="1:31" ht="12.75">
      <c r="A287" s="99"/>
      <c r="B287" s="99"/>
      <c r="C287" s="241"/>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row>
    <row r="288" spans="1:31" ht="12.75">
      <c r="A288" s="99"/>
      <c r="B288" s="99"/>
      <c r="C288" s="241"/>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row>
    <row r="289" spans="1:31" ht="12.75">
      <c r="A289" s="99"/>
      <c r="B289" s="99"/>
      <c r="C289" s="241"/>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row>
    <row r="290" spans="1:31" ht="12.75">
      <c r="A290" s="99"/>
      <c r="B290" s="99"/>
      <c r="C290" s="241"/>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row>
    <row r="291" spans="1:31" ht="12.75">
      <c r="A291" s="99"/>
      <c r="B291" s="99"/>
      <c r="C291" s="241"/>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row>
    <row r="292" spans="1:31" ht="12.75">
      <c r="A292" s="99"/>
      <c r="B292" s="99"/>
      <c r="C292" s="241"/>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row>
    <row r="293" spans="1:31" ht="12.75">
      <c r="A293" s="99"/>
      <c r="B293" s="99"/>
      <c r="C293" s="241"/>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row>
    <row r="294" spans="1:31" ht="12.75">
      <c r="A294" s="99"/>
      <c r="B294" s="99"/>
      <c r="C294" s="241"/>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row>
    <row r="295" spans="1:31" ht="12.75">
      <c r="A295" s="99"/>
      <c r="B295" s="99"/>
      <c r="C295" s="241"/>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row>
    <row r="296" spans="1:31" ht="12.75">
      <c r="A296" s="99"/>
      <c r="B296" s="99"/>
      <c r="C296" s="241"/>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row>
    <row r="297" spans="1:31" ht="12.75">
      <c r="A297" s="99"/>
      <c r="B297" s="99"/>
      <c r="C297" s="241"/>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row>
    <row r="298" spans="2:26" ht="12.75">
      <c r="B298" s="99"/>
      <c r="C298" s="241"/>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2:26" ht="12.75">
      <c r="B299" s="99"/>
      <c r="C299" s="241"/>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2:26" ht="12.75">
      <c r="B300" s="99"/>
      <c r="C300" s="241"/>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2:26" ht="12.75">
      <c r="B301" s="99"/>
      <c r="C301" s="241"/>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2:26" ht="12.75">
      <c r="B302" s="99"/>
      <c r="C302" s="241"/>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2:26" ht="12.75">
      <c r="B303" s="99"/>
      <c r="C303" s="241"/>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2:26" ht="12.75">
      <c r="B304" s="99"/>
      <c r="C304" s="241"/>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2:26" ht="12.75">
      <c r="B305" s="99"/>
      <c r="C305" s="241"/>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2:26" ht="12.75">
      <c r="B306" s="99"/>
      <c r="C306" s="241"/>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2:26" ht="12.75">
      <c r="B307" s="99"/>
      <c r="C307" s="241"/>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2:26" ht="12.75">
      <c r="B308" s="99"/>
      <c r="C308" s="241"/>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2:26" ht="12.75">
      <c r="B309" s="99"/>
      <c r="C309" s="241"/>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2:26" ht="12.75">
      <c r="B310" s="99"/>
      <c r="C310" s="241"/>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2:26" ht="12.75">
      <c r="B311" s="99"/>
      <c r="C311" s="241"/>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2:26" ht="12.75">
      <c r="B312" s="99"/>
      <c r="C312" s="241"/>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2:26" ht="12.75">
      <c r="B313" s="99"/>
      <c r="C313" s="241"/>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2:26" ht="12.75">
      <c r="B314" s="99"/>
      <c r="C314" s="241"/>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2:26" ht="12.75">
      <c r="B315" s="99"/>
      <c r="C315" s="241"/>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2:26" ht="12.75">
      <c r="B316" s="99"/>
      <c r="C316" s="241"/>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6:26" ht="12.75">
      <c r="F317" s="99"/>
      <c r="J317" s="99"/>
      <c r="K317" s="99"/>
      <c r="L317" s="99"/>
      <c r="M317" s="99"/>
      <c r="N317" s="99"/>
      <c r="O317" s="99"/>
      <c r="P317" s="99"/>
      <c r="Q317" s="99"/>
      <c r="R317" s="99"/>
      <c r="S317" s="99"/>
      <c r="T317" s="99"/>
      <c r="U317" s="99"/>
      <c r="V317" s="99"/>
      <c r="W317" s="99"/>
      <c r="X317" s="99"/>
      <c r="Y317" s="99"/>
      <c r="Z317" s="99"/>
    </row>
    <row r="318" spans="6:26" ht="12.75">
      <c r="F318" s="99"/>
      <c r="J318" s="99"/>
      <c r="K318" s="99"/>
      <c r="L318" s="99"/>
      <c r="M318" s="99"/>
      <c r="N318" s="99"/>
      <c r="O318" s="99"/>
      <c r="P318" s="99"/>
      <c r="Q318" s="99"/>
      <c r="R318" s="99"/>
      <c r="S318" s="99"/>
      <c r="T318" s="99"/>
      <c r="U318" s="99"/>
      <c r="V318" s="99"/>
      <c r="W318" s="99"/>
      <c r="X318" s="99"/>
      <c r="Y318" s="99"/>
      <c r="Z318" s="99"/>
    </row>
    <row r="319" spans="6:26" ht="12.75">
      <c r="F319" s="99"/>
      <c r="J319" s="99"/>
      <c r="K319" s="99"/>
      <c r="L319" s="99"/>
      <c r="M319" s="99"/>
      <c r="N319" s="99"/>
      <c r="O319" s="99"/>
      <c r="P319" s="99"/>
      <c r="Q319" s="99"/>
      <c r="R319" s="99"/>
      <c r="S319" s="99"/>
      <c r="T319" s="99"/>
      <c r="U319" s="99"/>
      <c r="V319" s="99"/>
      <c r="W319" s="99"/>
      <c r="X319" s="99"/>
      <c r="Y319" s="99"/>
      <c r="Z319" s="99"/>
    </row>
    <row r="320" spans="6:26" ht="12.75">
      <c r="F320" s="99"/>
      <c r="J320" s="99"/>
      <c r="K320" s="99"/>
      <c r="L320" s="99"/>
      <c r="M320" s="99"/>
      <c r="N320" s="99"/>
      <c r="O320" s="99"/>
      <c r="P320" s="99"/>
      <c r="Q320" s="99"/>
      <c r="R320" s="99"/>
      <c r="S320" s="99"/>
      <c r="T320" s="99"/>
      <c r="U320" s="99"/>
      <c r="V320" s="99"/>
      <c r="W320" s="99"/>
      <c r="X320" s="99"/>
      <c r="Y320" s="99"/>
      <c r="Z320" s="99"/>
    </row>
    <row r="321" spans="6:26" ht="12.75">
      <c r="F321" s="99"/>
      <c r="J321" s="99"/>
      <c r="K321" s="99"/>
      <c r="L321" s="99"/>
      <c r="M321" s="99"/>
      <c r="N321" s="99"/>
      <c r="O321" s="99"/>
      <c r="P321" s="99"/>
      <c r="Q321" s="99"/>
      <c r="R321" s="99"/>
      <c r="S321" s="99"/>
      <c r="T321" s="99"/>
      <c r="U321" s="99"/>
      <c r="V321" s="99"/>
      <c r="W321" s="99"/>
      <c r="X321" s="99"/>
      <c r="Y321" s="99"/>
      <c r="Z321" s="99"/>
    </row>
    <row r="322" spans="6:26" ht="12.75">
      <c r="F322" s="99"/>
      <c r="J322" s="99"/>
      <c r="K322" s="99"/>
      <c r="L322" s="99"/>
      <c r="M322" s="99"/>
      <c r="N322" s="99"/>
      <c r="O322" s="99"/>
      <c r="P322" s="99"/>
      <c r="Q322" s="99"/>
      <c r="R322" s="99"/>
      <c r="S322" s="99"/>
      <c r="T322" s="99"/>
      <c r="U322" s="99"/>
      <c r="V322" s="99"/>
      <c r="W322" s="99"/>
      <c r="X322" s="99"/>
      <c r="Y322" s="99"/>
      <c r="Z322" s="99"/>
    </row>
    <row r="323" spans="6:26" ht="12.75">
      <c r="F323" s="99"/>
      <c r="J323" s="99"/>
      <c r="K323" s="99"/>
      <c r="L323" s="99"/>
      <c r="M323" s="99"/>
      <c r="N323" s="99"/>
      <c r="O323" s="99"/>
      <c r="P323" s="99"/>
      <c r="Q323" s="99"/>
      <c r="R323" s="99"/>
      <c r="S323" s="99"/>
      <c r="T323" s="99"/>
      <c r="U323" s="99"/>
      <c r="V323" s="99"/>
      <c r="W323" s="99"/>
      <c r="X323" s="99"/>
      <c r="Y323" s="99"/>
      <c r="Z323" s="99"/>
    </row>
    <row r="324" spans="6:26" ht="12.75">
      <c r="F324" s="99"/>
      <c r="J324" s="99"/>
      <c r="K324" s="99"/>
      <c r="L324" s="99"/>
      <c r="M324" s="99"/>
      <c r="N324" s="99"/>
      <c r="O324" s="99"/>
      <c r="P324" s="99"/>
      <c r="Q324" s="99"/>
      <c r="R324" s="99"/>
      <c r="S324" s="99"/>
      <c r="T324" s="99"/>
      <c r="U324" s="99"/>
      <c r="V324" s="99"/>
      <c r="W324" s="99"/>
      <c r="X324" s="99"/>
      <c r="Y324" s="99"/>
      <c r="Z324" s="99"/>
    </row>
  </sheetData>
  <sheetProtection password="EAF8" sheet="1" objects="1" scenarios="1" selectLockedCells="1"/>
  <mergeCells count="39">
    <mergeCell ref="B10:C10"/>
    <mergeCell ref="D17:I17"/>
    <mergeCell ref="B23:C23"/>
    <mergeCell ref="B25:C25"/>
    <mergeCell ref="D23:I23"/>
    <mergeCell ref="B21:C21"/>
    <mergeCell ref="D21:I21"/>
    <mergeCell ref="B19:C19"/>
    <mergeCell ref="D19:I19"/>
    <mergeCell ref="B11:C11"/>
    <mergeCell ref="B13:C13"/>
    <mergeCell ref="D13:I13"/>
    <mergeCell ref="B15:C15"/>
    <mergeCell ref="D15:I15"/>
    <mergeCell ref="B17:C17"/>
    <mergeCell ref="B2:I2"/>
    <mergeCell ref="B4:C4"/>
    <mergeCell ref="B7:C7"/>
    <mergeCell ref="B8:C8"/>
    <mergeCell ref="B9:C9"/>
    <mergeCell ref="B5:C5"/>
    <mergeCell ref="B6:C6"/>
    <mergeCell ref="U90:Z90"/>
    <mergeCell ref="B90:K90"/>
    <mergeCell ref="L90:Q90"/>
    <mergeCell ref="B55:G55"/>
    <mergeCell ref="D89:L89"/>
    <mergeCell ref="B59:G59"/>
    <mergeCell ref="B89:C89"/>
    <mergeCell ref="B65:I65"/>
    <mergeCell ref="D25:I25"/>
    <mergeCell ref="B51:F51"/>
    <mergeCell ref="J65:O65"/>
    <mergeCell ref="P65:U65"/>
    <mergeCell ref="V65:AA65"/>
    <mergeCell ref="D116:I117"/>
    <mergeCell ref="B116:C117"/>
    <mergeCell ref="B114:C114"/>
    <mergeCell ref="D114:I114"/>
  </mergeCells>
  <dataValidations count="43">
    <dataValidation allowBlank="1" showInputMessage="1" showErrorMessage="1" prompt="Please give a clear identification of the carrier and the funding source (FP, ITEA, Artemis, &lt;name of national program&gt;, etc.)." sqref="E92:E111"/>
    <dataValidation type="date" allowBlank="1" showInputMessage="1" showErrorMessage="1" errorTitle="Inccorect date format" sqref="E10:E11">
      <formula1>41275</formula1>
      <formula2>41639</formula2>
    </dataValidation>
    <dataValidation type="date" allowBlank="1" showInputMessage="1" showErrorMessage="1" errorTitle="Inccorect date format" error="Please enter date in 2013" sqref="D10">
      <formula1>41275</formula1>
      <formula2>41639</formula2>
    </dataValidation>
    <dataValidation type="date" allowBlank="1" showInputMessage="1" showErrorMessage="1" errorTitle="Inccorect date format" error="Enter date in 2013" sqref="D11">
      <formula1>41275</formula1>
      <formula2>41639</formula2>
    </dataValidation>
    <dataValidation type="textLength" allowBlank="1" showInputMessage="1" showErrorMessage="1" prompt="Text between 30 and 1000 characters" errorTitle="Wrong text length" error="Field is 30-1000 characters" sqref="D13:I13 D15:I15 D17:I17 D19:I19 D21:I21 D23:I23 D25:I25">
      <formula1>30</formula1>
      <formula2>1000</formula2>
    </dataValidation>
    <dataValidation type="textLength" allowBlank="1" showInputMessage="1" showErrorMessage="1" promptTitle="Name for new Activity" prompt="Please select a name for a new activity. Between 10 and  30 chararacters, no special characters allowed." error="Please enter text string between 10 and 30 characters.&#10;" sqref="D6">
      <formula1>10</formula1>
      <formula2>30</formula2>
    </dataValidation>
    <dataValidation allowBlank="1" showInputMessage="1" showErrorMessage="1" promptTitle="Name of Activity Leader" prompt="If there are multiple names please seperate with ;" sqref="D8"/>
    <dataValidation type="textLength" allowBlank="1" showInputMessage="1" showErrorMessage="1" promptTitle="Email address of Activity Leader" prompt="If there are multiple addresses please seperate with ;" sqref="D9">
      <formula1>7</formula1>
      <formula2>50</formula2>
    </dataValidation>
    <dataValidation type="textLength" allowBlank="1" showInputMessage="1" showErrorMessage="1" promptTitle="Performance Indicator" prompt="Please give a descriptive name for the KIC activity specific Performance Indicator (between 10 and 30 characters). If you use the predefined PI (column C), please leave this cell empty." error="text string between 10 and 30 characters" sqref="D28:D32">
      <formula1>10</formula1>
      <formula2>30</formula2>
    </dataValidation>
    <dataValidation type="textLength" allowBlank="1" showInputMessage="1" showErrorMessage="1" promptTitle="KIC Activity level Milestone" prompt="Indicate here the key milestones at KIC Activity level. These milestones will be part of the Business Plan." error="text between 10 and 30 characters" sqref="C36:C40">
      <formula1>10</formula1>
      <formula2>30</formula2>
    </dataValidation>
    <dataValidation type="date" allowBlank="1" showInputMessage="1" showErrorMessage="1" prompt="Date assigned to this Milestone, (within 2013)" error="use format dd-mmm-yy and dat en 2013" sqref="D36:D40">
      <formula1>41275</formula1>
      <formula2>41639</formula2>
    </dataValidation>
    <dataValidation type="textLength" allowBlank="1" showInputMessage="1" showErrorMessage="1" promptTitle="Type of deliverable" prompt="Examples: published paper, patent, software module, course module, etc." error="text between 10 and 30 characters" sqref="D44:D48">
      <formula1>10</formula1>
      <formula2>30</formula2>
    </dataValidation>
    <dataValidation type="textLength" allowBlank="1" showInputMessage="1" showErrorMessage="1" promptTitle="Catalyst Deliverable" prompt="Key content deliverable of the Catalyst development or utilization." error="Test between 10 and 30 characters" sqref="C44:C48">
      <formula1>10</formula1>
      <formula2>30</formula2>
    </dataValidation>
    <dataValidation type="date" allowBlank="1" showInputMessage="1" showErrorMessage="1" prompt="Date assigned to this Deliverable, within 2013" sqref="E44:E48">
      <formula1>41275</formula1>
      <formula2>41639</formula2>
    </dataValidation>
    <dataValidation allowBlank="1" showInputMessage="1" showErrorMessage="1" promptTitle="Date format" prompt="Enter valid date in format 15-mar-13 or M for monthly or Q for quarterly." sqref="V67:V87 Y67:Y87"/>
    <dataValidation type="textLength" allowBlank="1" showInputMessage="1" showErrorMessage="1" promptTitle="Target Value of the PI" prompt="Indicate the target value of the PI by the end of 2013." error="text between 1 and 20 characters" sqref="E28:E32">
      <formula1>1</formula1>
      <formula2>20</formula2>
    </dataValidation>
    <dataValidation type="decimal" allowBlank="1" showInputMessage="1" showErrorMessage="1" promptTitle="FTE" prompt="Give an estimate in the person effort expressed in Fulltime Equivalent years (one decimal accuracy)." sqref="J67:J87">
      <formula1>0</formula1>
      <formula2>100</formula2>
    </dataValidation>
    <dataValidation allowBlank="1" showInputMessage="1" showErrorMessage="1" promptTitle="Infra/Capex" prompt="Special eligibility rules apply for Infarsrtucture or Captal Expenditure costs. In case required, please add additional information in the comment field." sqref="L67:L87"/>
    <dataValidation allowBlank="1" showInputMessage="1" showErrorMessage="1" promptTitle="Sub-grant" prompt="Special eligibility rules apply for sub-granting. In case required, please add additional information in the comment field." sqref="M67:M87"/>
    <dataValidation allowBlank="1" showInputMessage="1" showErrorMessage="1" promptTitle="Sub-contract" prompt="Special eligibility rules apply forsub-contracting. In case required, please add additional information in the comment field." sqref="N67:N87"/>
    <dataValidation allowBlank="1" showInputMessage="1" showErrorMessage="1" prompt="Please give a short descriptive name for the task." sqref="C68:C87"/>
    <dataValidation allowBlank="1" showInputMessage="1" showErrorMessage="1" prompt="Please give a one-sentence summary of the added value work performed in the task." sqref="D68:D87"/>
    <dataValidation allowBlank="1" showInputMessage="1" showErrorMessage="1" prompt="Please give a descriptive short name for the carrier." sqref="C92:C111"/>
    <dataValidation allowBlank="1" showInputMessage="1" showErrorMessage="1" prompt="Please give a one-sentence description of the carrier." sqref="D92:D111"/>
    <dataValidation allowBlank="1" showInputMessage="1" showErrorMessage="1" prompt="Please give a brief explanation of what aspects / parts / results of the carrier are relevant for and used as a basis of the catalyst work." sqref="F92:F111"/>
    <dataValidation allowBlank="1" showInputMessage="1" showErrorMessage="1" promptTitle="Contact Person Name" prompt="If there are multiple names please seperate with ;" sqref="H67:H87 H92:H111"/>
    <dataValidation allowBlank="1" showInputMessage="1" showErrorMessage="1" promptTitle="E-mail address" prompt="If there are multiple names please seperate with ;" sqref="I67:I87"/>
    <dataValidation allowBlank="1" showInputMessage="1" showErrorMessage="1" prompt="This field is calculated from the difference between funding and other costs." sqref="K67:K87 O67:O87"/>
    <dataValidation type="whole" allowBlank="1" showInputMessage="1" showErrorMessage="1" sqref="L92:P111">
      <formula1>0</formula1>
      <formula2>10000000</formula2>
    </dataValidation>
    <dataValidation type="date" allowBlank="1" showInputMessage="1" showErrorMessage="1" sqref="J92:K111">
      <formula1>40179</formula1>
      <formula2>43831</formula2>
    </dataValidation>
    <dataValidation errorStyle="information" type="list" allowBlank="1" showInputMessage="1" prompt="Please select the ID of the carrier task that the catalyst is applied to. If you give several ID's, please separate them with &quot;;&quot;." sqref="F67:F87">
      <formula1>'AP Input'!$B$92:$B$111</formula1>
    </dataValidation>
    <dataValidation type="list" allowBlank="1" showInputMessage="1" showErrorMessage="1" sqref="E7">
      <formula1>LookupTables!$D$3:$D$75</formula1>
    </dataValidation>
    <dataValidation type="list" allowBlank="1" showInputMessage="1" showErrorMessage="1" promptTitle="Lead Partner selection" prompt="Please select the Lead Partner from the list. If it is a new partner select TBD and give name and coordinates in comment box at the bottom of the form." sqref="D7">
      <formula1>LookupTables!$D$2:$D$84</formula1>
    </dataValidation>
    <dataValidation errorStyle="warning" type="list" allowBlank="1" showInputMessage="1" showErrorMessage="1" sqref="W67:W87">
      <formula1>LookupTables!$P$2:$P$7</formula1>
    </dataValidation>
    <dataValidation type="list" allowBlank="1" showInputMessage="1" showErrorMessage="1" sqref="E67">
      <formula1>LookupTables!$F$2:$F$30</formula1>
    </dataValidation>
    <dataValidation type="list" allowBlank="1" showInputMessage="1" sqref="G67:G87 G92:G111">
      <formula1>LookupTables!$D$3:$D$84</formula1>
    </dataValidation>
    <dataValidation type="list" allowBlank="1" showInputMessage="1" showErrorMessage="1" promptTitle="Action Line for new activity" prompt="Please select the Action Line for a new proposal." errorTitle="No Action Line entered" error="Please enter existing Action Line&#10;" sqref="D5">
      <formula1>LookupTables!$H$2:$H$20</formula1>
    </dataValidation>
    <dataValidation type="list" allowBlank="1" showInputMessage="1" showErrorMessage="1" promptTitle="Select a catalyst" prompt="from the dropdown" sqref="E69:E87">
      <formula1>LookupTables!$F$2:$F$30</formula1>
    </dataValidation>
    <dataValidation type="list" allowBlank="1" showInputMessage="1" showErrorMessage="1" promptTitle="Select a catalyst" prompt="from the drop down" sqref="E68">
      <formula1>LookupTables!$F$2:$F$30</formula1>
    </dataValidation>
    <dataValidation type="list" allowBlank="1" showInputMessage="1" promptTitle="e-mail addresses" prompt="If there are multiple names please seperate with ;" sqref="I92:I111">
      <formula1>LookupTables!$D$3:$D$83</formula1>
    </dataValidation>
    <dataValidation allowBlank="1" showInputMessage="1" showErrorMessage="1" promptTitle="Description / Notes on the PI" prompt="Feel free to give a short explanation of the activity defined PI. Exactly what is being measured? How and by whom is the measurement performed?  How are the measurements  documented? Filling this field is not mandatory." error="text string between 10 and 30 characters" sqref="F28:F32"/>
    <dataValidation type="list" allowBlank="1" showInputMessage="1" showErrorMessage="1" promptTitle="2012 KIC Activity number" prompt="Select exsting KIC Activity if the proposal is a continuation of a 2012 activity." error="Please enter an existing Activity ID" sqref="D4">
      <formula1>LookupTables!$A$2:$A92</formula1>
    </dataValidation>
    <dataValidation type="list" allowBlank="1" showInputMessage="1" showErrorMessage="1" promptTitle="Performance Indicator" prompt="Please select a predefined performance indicator from the dropdown list. If none apply, please select empty space and use column D to define the activity-specific PI." errorTitle="Select from drop down" sqref="C28:C32">
      <formula1>LookupTables!$V$2:$V$83</formula1>
    </dataValidation>
  </dataValidations>
  <printOptions/>
  <pageMargins left="0.25" right="0.25" top="0.42" bottom="0.7500000000000001" header="0.30000000000000004" footer="0.30000000000000004"/>
  <pageSetup fitToHeight="2" fitToWidth="1" orientation="landscape" paperSize="10" scale="24"/>
  <headerFooter alignWithMargins="0">
    <oddHeader>&amp;C&amp;F</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208"/>
  <sheetViews>
    <sheetView zoomScale="70" zoomScaleNormal="70" workbookViewId="0" topLeftCell="A1">
      <selection activeCell="B1" sqref="B1"/>
    </sheetView>
  </sheetViews>
  <sheetFormatPr defaultColWidth="8.75390625" defaultRowHeight="12.75"/>
  <cols>
    <col min="1" max="1" width="1.75390625" style="1" customWidth="1"/>
    <col min="2" max="2" width="25.75390625" style="1" customWidth="1"/>
    <col min="3" max="3" width="35.75390625" style="1" customWidth="1"/>
    <col min="4" max="8" width="25.75390625" style="1" customWidth="1"/>
    <col min="9" max="9" width="9.375" style="1" customWidth="1"/>
    <col min="10" max="10" width="2.375" style="1" customWidth="1"/>
    <col min="11" max="20" width="17.75390625" style="1" customWidth="1"/>
    <col min="21" max="21" width="1.75390625" style="2" customWidth="1"/>
    <col min="22" max="16384" width="8.75390625" style="1" customWidth="1"/>
  </cols>
  <sheetData>
    <row r="1" spans="1:29" ht="13.5" thickTop="1">
      <c r="A1" s="9"/>
      <c r="B1" s="10"/>
      <c r="C1" s="10"/>
      <c r="D1" s="10"/>
      <c r="E1" s="10"/>
      <c r="F1" s="10"/>
      <c r="G1" s="10"/>
      <c r="H1" s="10"/>
      <c r="I1" s="10"/>
      <c r="J1" s="11"/>
      <c r="K1" s="10"/>
      <c r="L1" s="10"/>
      <c r="M1" s="10"/>
      <c r="N1" s="10"/>
      <c r="O1" s="10"/>
      <c r="P1" s="10"/>
      <c r="Q1" s="10"/>
      <c r="R1" s="10"/>
      <c r="S1" s="10"/>
      <c r="T1" s="10"/>
      <c r="U1" s="10"/>
      <c r="V1" s="5"/>
      <c r="W1" s="5"/>
      <c r="X1" s="5"/>
      <c r="Y1" s="5"/>
      <c r="Z1" s="5"/>
      <c r="AA1" s="5"/>
      <c r="AB1" s="5"/>
      <c r="AC1" s="5"/>
    </row>
    <row r="2" spans="1:29" ht="21">
      <c r="A2" s="8"/>
      <c r="B2" s="345" t="str">
        <f>IF('AP Input'!D4,VLOOKUP('AP Input'!D4,LookupTables!$A$3:$B$92,2),'AP Input'!D5&amp;" 13 XXX "&amp;'AP Input'!D6)&amp;" Input for Business Plan 2013 Section C"</f>
        <v> 13 XXX  Input for Business Plan 2013 Section C</v>
      </c>
      <c r="C2" s="346"/>
      <c r="D2" s="346"/>
      <c r="E2" s="346"/>
      <c r="F2" s="346"/>
      <c r="G2" s="346"/>
      <c r="H2" s="346"/>
      <c r="I2" s="347"/>
      <c r="J2" s="23"/>
      <c r="K2" s="20"/>
      <c r="L2" s="20"/>
      <c r="M2" s="20"/>
      <c r="N2" s="20"/>
      <c r="O2" s="20"/>
      <c r="P2" s="20"/>
      <c r="Q2" s="20"/>
      <c r="R2" s="20"/>
      <c r="S2" s="20"/>
      <c r="T2" s="20"/>
      <c r="U2" s="5"/>
      <c r="V2" s="5"/>
      <c r="W2" s="5"/>
      <c r="X2" s="5"/>
      <c r="Y2" s="5"/>
      <c r="Z2" s="5"/>
      <c r="AA2" s="5"/>
      <c r="AB2" s="5"/>
      <c r="AC2" s="5"/>
    </row>
    <row r="3" spans="1:29" ht="12.75" customHeight="1">
      <c r="A3" s="8"/>
      <c r="B3" s="3"/>
      <c r="C3" s="3"/>
      <c r="D3" s="3"/>
      <c r="E3" s="3"/>
      <c r="F3" s="3"/>
      <c r="G3" s="3"/>
      <c r="H3" s="3"/>
      <c r="I3" s="3"/>
      <c r="J3" s="13"/>
      <c r="K3" s="3"/>
      <c r="L3" s="3"/>
      <c r="M3" s="3"/>
      <c r="N3" s="3"/>
      <c r="O3" s="3"/>
      <c r="P3" s="5"/>
      <c r="Q3" s="5"/>
      <c r="R3" s="5"/>
      <c r="S3" s="5"/>
      <c r="T3" s="5"/>
      <c r="U3" s="5"/>
      <c r="V3" s="5"/>
      <c r="W3" s="5"/>
      <c r="X3" s="5"/>
      <c r="Y3" s="5"/>
      <c r="Z3" s="5"/>
      <c r="AA3" s="5"/>
      <c r="AB3" s="5"/>
      <c r="AC3" s="5"/>
    </row>
    <row r="4" spans="1:29" ht="19.5" customHeight="1">
      <c r="A4" s="8"/>
      <c r="B4" s="344" t="s">
        <v>312</v>
      </c>
      <c r="C4" s="344"/>
      <c r="D4" s="60">
        <f>'AP Input'!D4</f>
        <v>0</v>
      </c>
      <c r="E4" s="19"/>
      <c r="F4" s="343" t="s">
        <v>253</v>
      </c>
      <c r="G4" s="343"/>
      <c r="H4" s="61">
        <f>'AP Input'!D8</f>
        <v>0</v>
      </c>
      <c r="I4" s="21"/>
      <c r="J4" s="24"/>
      <c r="K4" s="84"/>
      <c r="L4" s="84"/>
      <c r="M4" s="84"/>
      <c r="N4" s="84"/>
      <c r="O4" s="84"/>
      <c r="P4" s="84"/>
      <c r="Q4" s="84"/>
      <c r="R4" s="84"/>
      <c r="S4" s="84"/>
      <c r="T4" s="84"/>
      <c r="U4" s="5"/>
      <c r="V4" s="5"/>
      <c r="W4" s="5"/>
      <c r="X4" s="5"/>
      <c r="Y4" s="5"/>
      <c r="Z4" s="5"/>
      <c r="AA4" s="5"/>
      <c r="AB4" s="5"/>
      <c r="AC4" s="5"/>
    </row>
    <row r="5" spans="1:29" ht="19.5" customHeight="1">
      <c r="A5" s="8"/>
      <c r="B5" s="344" t="s">
        <v>363</v>
      </c>
      <c r="C5" s="344"/>
      <c r="D5" s="59">
        <f>'AP Input'!D5</f>
        <v>0</v>
      </c>
      <c r="E5" s="21"/>
      <c r="F5" s="343" t="s">
        <v>313</v>
      </c>
      <c r="G5" s="343"/>
      <c r="H5" s="61">
        <f>'AP Input'!D9</f>
        <v>0</v>
      </c>
      <c r="I5" s="22"/>
      <c r="J5" s="24"/>
      <c r="K5" s="84"/>
      <c r="L5" s="84"/>
      <c r="M5" s="84"/>
      <c r="N5" s="84"/>
      <c r="O5" s="84"/>
      <c r="P5" s="84"/>
      <c r="Q5" s="84"/>
      <c r="R5" s="84"/>
      <c r="S5" s="84"/>
      <c r="T5" s="84"/>
      <c r="U5" s="5"/>
      <c r="V5" s="5"/>
      <c r="W5" s="5"/>
      <c r="X5" s="5"/>
      <c r="Y5" s="5"/>
      <c r="Z5" s="5"/>
      <c r="AA5" s="5"/>
      <c r="AB5" s="5"/>
      <c r="AC5" s="5"/>
    </row>
    <row r="6" spans="1:29" ht="19.5" customHeight="1">
      <c r="A6" s="8"/>
      <c r="B6" s="344" t="s">
        <v>254</v>
      </c>
      <c r="C6" s="344"/>
      <c r="D6" s="59">
        <f>'AP Input'!D6</f>
        <v>0</v>
      </c>
      <c r="E6" s="58"/>
      <c r="F6" s="343" t="s">
        <v>198</v>
      </c>
      <c r="G6" s="343"/>
      <c r="H6" s="62">
        <f>'AP Input'!D10</f>
        <v>41275</v>
      </c>
      <c r="I6" s="58"/>
      <c r="J6" s="24"/>
      <c r="K6" s="84"/>
      <c r="L6" s="84"/>
      <c r="M6" s="84"/>
      <c r="N6" s="84"/>
      <c r="O6" s="84"/>
      <c r="P6" s="84"/>
      <c r="Q6" s="84"/>
      <c r="R6" s="84"/>
      <c r="S6" s="84"/>
      <c r="T6" s="84"/>
      <c r="U6" s="5"/>
      <c r="V6" s="5"/>
      <c r="W6" s="5"/>
      <c r="X6" s="5"/>
      <c r="Y6" s="5"/>
      <c r="Z6" s="5"/>
      <c r="AA6" s="5"/>
      <c r="AB6" s="5"/>
      <c r="AC6" s="5"/>
    </row>
    <row r="7" spans="1:29" ht="19.5" customHeight="1">
      <c r="A7" s="8"/>
      <c r="B7" s="349" t="s">
        <v>95</v>
      </c>
      <c r="C7" s="349"/>
      <c r="D7" s="59">
        <f>'AP Input'!D7</f>
        <v>0</v>
      </c>
      <c r="E7" s="21"/>
      <c r="F7" s="343" t="s">
        <v>199</v>
      </c>
      <c r="G7" s="343"/>
      <c r="H7" s="62">
        <f>'AP Input'!D11</f>
        <v>41639</v>
      </c>
      <c r="I7" s="21"/>
      <c r="J7" s="24"/>
      <c r="K7" s="84"/>
      <c r="L7" s="84"/>
      <c r="M7" s="84"/>
      <c r="N7" s="84"/>
      <c r="O7" s="84"/>
      <c r="P7" s="84"/>
      <c r="Q7" s="84"/>
      <c r="R7" s="84"/>
      <c r="S7" s="84"/>
      <c r="T7" s="84"/>
      <c r="U7" s="5"/>
      <c r="V7" s="5"/>
      <c r="W7" s="5"/>
      <c r="X7" s="5"/>
      <c r="Y7" s="5"/>
      <c r="Z7" s="5"/>
      <c r="AA7" s="5"/>
      <c r="AB7" s="5"/>
      <c r="AC7" s="5"/>
    </row>
    <row r="8" spans="1:29" ht="15">
      <c r="A8" s="8"/>
      <c r="B8" s="4"/>
      <c r="C8" s="4"/>
      <c r="D8" s="4"/>
      <c r="E8" s="4"/>
      <c r="F8" s="4"/>
      <c r="G8" s="4"/>
      <c r="H8" s="4"/>
      <c r="I8" s="4"/>
      <c r="J8" s="24"/>
      <c r="K8" s="4"/>
      <c r="L8" s="5"/>
      <c r="M8" s="5"/>
      <c r="N8" s="5"/>
      <c r="O8" s="5"/>
      <c r="P8" s="5"/>
      <c r="Q8" s="5"/>
      <c r="R8" s="5"/>
      <c r="S8" s="5"/>
      <c r="T8" s="5"/>
      <c r="U8" s="5"/>
      <c r="V8" s="5"/>
      <c r="W8" s="5"/>
      <c r="X8" s="5"/>
      <c r="Y8" s="5"/>
      <c r="Z8" s="5"/>
      <c r="AA8" s="5"/>
      <c r="AB8" s="5"/>
      <c r="AC8" s="5"/>
    </row>
    <row r="9" spans="1:29" ht="156" customHeight="1">
      <c r="A9" s="8"/>
      <c r="B9" s="350" t="str">
        <f>'AP Input'!B13:C13</f>
        <v>Specific Innovation Objective
What is the specific output that the Activity intends to create? In which way is the output novel or of interest? What is the innovative aspect of the output?</v>
      </c>
      <c r="C9" s="351"/>
      <c r="D9" s="352">
        <f>'AP Input'!D13:I13</f>
        <v>0</v>
      </c>
      <c r="E9" s="352"/>
      <c r="F9" s="352"/>
      <c r="G9" s="352"/>
      <c r="H9" s="352"/>
      <c r="I9" s="353"/>
      <c r="J9" s="12"/>
      <c r="K9" s="348"/>
      <c r="L9" s="348"/>
      <c r="M9" s="354"/>
      <c r="N9" s="354"/>
      <c r="O9" s="354"/>
      <c r="P9" s="354"/>
      <c r="Q9" s="354"/>
      <c r="R9" s="354"/>
      <c r="S9" s="354"/>
      <c r="T9" s="354"/>
      <c r="U9" s="5"/>
      <c r="V9" s="5"/>
      <c r="W9" s="5"/>
      <c r="X9" s="5"/>
      <c r="Y9" s="5"/>
      <c r="Z9" s="5"/>
      <c r="AA9" s="5"/>
      <c r="AB9" s="5"/>
      <c r="AC9" s="5"/>
    </row>
    <row r="10" spans="1:29" ht="15">
      <c r="A10" s="8"/>
      <c r="B10" s="4"/>
      <c r="C10" s="4"/>
      <c r="D10" s="4"/>
      <c r="E10" s="4"/>
      <c r="F10" s="4"/>
      <c r="G10" s="4"/>
      <c r="H10" s="4"/>
      <c r="I10" s="4"/>
      <c r="J10" s="24"/>
      <c r="K10" s="4"/>
      <c r="L10" s="5"/>
      <c r="M10" s="5"/>
      <c r="N10" s="5"/>
      <c r="O10" s="5"/>
      <c r="P10" s="5"/>
      <c r="Q10" s="5"/>
      <c r="R10" s="5"/>
      <c r="S10" s="5"/>
      <c r="T10" s="5"/>
      <c r="U10" s="5"/>
      <c r="V10" s="5"/>
      <c r="W10" s="5"/>
      <c r="X10" s="5"/>
      <c r="Y10" s="5"/>
      <c r="Z10" s="5"/>
      <c r="AA10" s="5"/>
      <c r="AB10" s="5"/>
      <c r="AC10" s="5"/>
    </row>
    <row r="11" spans="1:29" ht="156" customHeight="1">
      <c r="A11" s="8"/>
      <c r="B11" s="350" t="str">
        <f>'AP Input'!B15:C15</f>
        <v>Added Value
What is the added value of EIT funding over the carriers? Explain the overall rationale of the chosen combination of various catalysts and carriers to generate the desired output.</v>
      </c>
      <c r="C11" s="351"/>
      <c r="D11" s="355">
        <f>'AP Input'!D15:I15</f>
        <v>0</v>
      </c>
      <c r="E11" s="352"/>
      <c r="F11" s="352"/>
      <c r="G11" s="352"/>
      <c r="H11" s="352"/>
      <c r="I11" s="353"/>
      <c r="J11" s="12"/>
      <c r="K11" s="348"/>
      <c r="L11" s="348"/>
      <c r="M11" s="354"/>
      <c r="N11" s="354"/>
      <c r="O11" s="354"/>
      <c r="P11" s="354"/>
      <c r="Q11" s="354"/>
      <c r="R11" s="354"/>
      <c r="S11" s="354"/>
      <c r="T11" s="354"/>
      <c r="U11" s="5"/>
      <c r="V11" s="5"/>
      <c r="W11" s="5"/>
      <c r="X11" s="5"/>
      <c r="Y11" s="5"/>
      <c r="Z11" s="5"/>
      <c r="AA11" s="5"/>
      <c r="AB11" s="5"/>
      <c r="AC11" s="5"/>
    </row>
    <row r="12" spans="1:29" ht="15" customHeight="1">
      <c r="A12" s="8"/>
      <c r="B12" s="5"/>
      <c r="C12" s="5"/>
      <c r="D12" s="5"/>
      <c r="E12" s="5"/>
      <c r="F12" s="5"/>
      <c r="G12" s="5"/>
      <c r="H12" s="5"/>
      <c r="I12" s="5"/>
      <c r="J12" s="12"/>
      <c r="K12" s="5"/>
      <c r="L12" s="5"/>
      <c r="M12" s="3"/>
      <c r="N12" s="3"/>
      <c r="O12" s="3"/>
      <c r="P12" s="3"/>
      <c r="Q12" s="5"/>
      <c r="R12" s="5"/>
      <c r="S12" s="5"/>
      <c r="T12" s="5"/>
      <c r="U12" s="5"/>
      <c r="V12" s="5"/>
      <c r="W12" s="5"/>
      <c r="X12" s="5"/>
      <c r="Y12" s="5"/>
      <c r="Z12" s="5"/>
      <c r="AA12" s="5"/>
      <c r="AB12" s="5"/>
      <c r="AC12" s="5"/>
    </row>
    <row r="13" spans="1:29" s="2" customFormat="1" ht="156" customHeight="1">
      <c r="A13" s="8"/>
      <c r="B13" s="350" t="str">
        <f>'AP Input'!B17:C17</f>
        <v>Relevance and Impact
How does the output contribute to the overall aims of the Action Line and the EIT ICT Labs? What is its wider impact on the participants, potential users, or societal challenges?</v>
      </c>
      <c r="C13" s="351"/>
      <c r="D13" s="355">
        <f>'AP Input'!D17:I17</f>
        <v>0</v>
      </c>
      <c r="E13" s="352"/>
      <c r="F13" s="352"/>
      <c r="G13" s="352"/>
      <c r="H13" s="352"/>
      <c r="I13" s="353"/>
      <c r="J13" s="12"/>
      <c r="K13" s="348"/>
      <c r="L13" s="348"/>
      <c r="M13" s="365"/>
      <c r="N13" s="365"/>
      <c r="O13" s="365"/>
      <c r="P13" s="365"/>
      <c r="Q13" s="365"/>
      <c r="R13" s="365"/>
      <c r="S13" s="365"/>
      <c r="T13" s="365"/>
      <c r="U13" s="5"/>
      <c r="V13" s="5"/>
      <c r="W13" s="5"/>
      <c r="X13" s="5"/>
      <c r="Y13" s="5"/>
      <c r="Z13" s="5"/>
      <c r="AA13" s="5"/>
      <c r="AB13" s="5"/>
      <c r="AC13" s="5"/>
    </row>
    <row r="14" spans="1:29" ht="15" customHeight="1" thickBot="1">
      <c r="A14" s="8"/>
      <c r="B14" s="3"/>
      <c r="C14" s="3"/>
      <c r="D14" s="3"/>
      <c r="E14" s="3"/>
      <c r="F14" s="3"/>
      <c r="G14" s="3"/>
      <c r="H14" s="3"/>
      <c r="I14" s="3"/>
      <c r="J14" s="13"/>
      <c r="K14" s="3"/>
      <c r="L14" s="3"/>
      <c r="M14" s="3"/>
      <c r="N14" s="3"/>
      <c r="O14" s="3"/>
      <c r="P14" s="3"/>
      <c r="Q14" s="5"/>
      <c r="R14" s="5"/>
      <c r="S14" s="5"/>
      <c r="T14" s="3"/>
      <c r="U14" s="5"/>
      <c r="V14" s="5"/>
      <c r="W14" s="5"/>
      <c r="X14" s="5"/>
      <c r="Y14" s="5"/>
      <c r="Z14" s="5"/>
      <c r="AA14" s="5"/>
      <c r="AB14" s="5"/>
      <c r="AC14" s="5"/>
    </row>
    <row r="15" spans="1:29" ht="36" customHeight="1" thickBot="1">
      <c r="A15" s="8"/>
      <c r="B15" s="57" t="s">
        <v>347</v>
      </c>
      <c r="C15" s="130" t="s">
        <v>416</v>
      </c>
      <c r="D15" s="130" t="s">
        <v>415</v>
      </c>
      <c r="E15" s="130" t="s">
        <v>201</v>
      </c>
      <c r="F15" s="293" t="s">
        <v>491</v>
      </c>
      <c r="G15" s="6"/>
      <c r="H15" s="6"/>
      <c r="I15" s="5"/>
      <c r="J15" s="12"/>
      <c r="K15" s="5"/>
      <c r="L15" s="5"/>
      <c r="M15" s="5"/>
      <c r="N15" s="5"/>
      <c r="O15" s="5"/>
      <c r="P15" s="5"/>
      <c r="Q15" s="5"/>
      <c r="R15" s="5"/>
      <c r="S15" s="5"/>
      <c r="T15" s="5"/>
      <c r="U15" s="5"/>
      <c r="V15" s="5"/>
      <c r="W15" s="5"/>
      <c r="X15" s="5"/>
      <c r="Y15" s="5"/>
      <c r="Z15" s="5"/>
      <c r="AA15" s="5"/>
      <c r="AB15" s="5"/>
      <c r="AC15" s="5"/>
    </row>
    <row r="16" spans="1:29" ht="36" customHeight="1" thickBot="1">
      <c r="A16" s="8"/>
      <c r="B16" s="31" t="s">
        <v>221</v>
      </c>
      <c r="C16" s="32">
        <f>'AP Input'!C28</f>
        <v>0</v>
      </c>
      <c r="D16" s="32">
        <f>'AP Input'!D28</f>
        <v>0</v>
      </c>
      <c r="E16" s="296">
        <f>'AP Input'!E28</f>
        <v>0</v>
      </c>
      <c r="F16" s="294">
        <f>'AP Input'!F28</f>
        <v>0</v>
      </c>
      <c r="G16" s="6"/>
      <c r="H16" s="6"/>
      <c r="I16" s="5"/>
      <c r="J16" s="12"/>
      <c r="K16" s="5"/>
      <c r="L16" s="5"/>
      <c r="M16" s="5"/>
      <c r="N16" s="5"/>
      <c r="O16" s="5"/>
      <c r="P16" s="5"/>
      <c r="Q16" s="5"/>
      <c r="R16" s="5"/>
      <c r="S16" s="5"/>
      <c r="T16" s="5"/>
      <c r="U16" s="5"/>
      <c r="V16" s="5"/>
      <c r="W16" s="5"/>
      <c r="X16" s="5"/>
      <c r="Y16" s="5"/>
      <c r="Z16" s="5"/>
      <c r="AA16" s="5"/>
      <c r="AB16" s="5"/>
      <c r="AC16" s="5"/>
    </row>
    <row r="17" spans="1:29" ht="36" customHeight="1" thickBot="1">
      <c r="A17" s="8"/>
      <c r="B17" s="33" t="s">
        <v>222</v>
      </c>
      <c r="C17" s="32">
        <f>'AP Input'!C29</f>
        <v>0</v>
      </c>
      <c r="D17" s="32">
        <f>'AP Input'!D29</f>
        <v>0</v>
      </c>
      <c r="E17" s="296">
        <f>'AP Input'!E29</f>
        <v>0</v>
      </c>
      <c r="F17" s="294">
        <f>'AP Input'!F29</f>
        <v>0</v>
      </c>
      <c r="G17" s="6"/>
      <c r="H17" s="6"/>
      <c r="I17" s="5"/>
      <c r="J17" s="12"/>
      <c r="K17" s="5"/>
      <c r="L17" s="5"/>
      <c r="M17" s="5"/>
      <c r="N17" s="5"/>
      <c r="O17" s="5"/>
      <c r="P17" s="5"/>
      <c r="Q17" s="5"/>
      <c r="R17" s="5"/>
      <c r="S17" s="5"/>
      <c r="T17" s="5"/>
      <c r="U17" s="5"/>
      <c r="V17" s="5"/>
      <c r="W17" s="5"/>
      <c r="X17" s="5"/>
      <c r="Y17" s="5"/>
      <c r="Z17" s="5"/>
      <c r="AA17" s="5"/>
      <c r="AB17" s="5"/>
      <c r="AC17" s="5"/>
    </row>
    <row r="18" spans="1:29" ht="36" customHeight="1" thickBot="1">
      <c r="A18" s="8"/>
      <c r="B18" s="31" t="s">
        <v>223</v>
      </c>
      <c r="C18" s="32">
        <f>'AP Input'!C30</f>
        <v>0</v>
      </c>
      <c r="D18" s="32">
        <f>'AP Input'!D30</f>
        <v>0</v>
      </c>
      <c r="E18" s="296">
        <f>'AP Input'!E30</f>
        <v>0</v>
      </c>
      <c r="F18" s="294">
        <f>'AP Input'!F30</f>
        <v>0</v>
      </c>
      <c r="G18" s="6"/>
      <c r="H18" s="6"/>
      <c r="I18" s="5"/>
      <c r="J18" s="12"/>
      <c r="K18" s="5"/>
      <c r="L18" s="5"/>
      <c r="M18" s="5"/>
      <c r="N18" s="5"/>
      <c r="O18" s="5"/>
      <c r="P18" s="5"/>
      <c r="Q18" s="5"/>
      <c r="R18" s="5"/>
      <c r="S18" s="5"/>
      <c r="T18" s="5"/>
      <c r="U18" s="5"/>
      <c r="V18" s="5"/>
      <c r="W18" s="5"/>
      <c r="X18" s="5"/>
      <c r="Y18" s="5"/>
      <c r="Z18" s="5"/>
      <c r="AA18" s="5"/>
      <c r="AB18" s="5"/>
      <c r="AC18" s="5"/>
    </row>
    <row r="19" spans="1:29" ht="36" customHeight="1" thickBot="1">
      <c r="A19" s="8"/>
      <c r="B19" s="33" t="s">
        <v>224</v>
      </c>
      <c r="C19" s="32">
        <f>'AP Input'!C31</f>
        <v>0</v>
      </c>
      <c r="D19" s="32">
        <f>'AP Input'!D31</f>
        <v>0</v>
      </c>
      <c r="E19" s="296">
        <f>'AP Input'!E31</f>
        <v>0</v>
      </c>
      <c r="F19" s="294">
        <f>'AP Input'!F31</f>
        <v>0</v>
      </c>
      <c r="G19" s="6"/>
      <c r="H19" s="6"/>
      <c r="I19" s="5"/>
      <c r="J19" s="12"/>
      <c r="K19" s="5"/>
      <c r="L19" s="5"/>
      <c r="M19" s="5"/>
      <c r="N19" s="5"/>
      <c r="O19" s="5"/>
      <c r="P19" s="5"/>
      <c r="Q19" s="5"/>
      <c r="R19" s="5"/>
      <c r="S19" s="5"/>
      <c r="T19" s="5"/>
      <c r="U19" s="5"/>
      <c r="V19" s="5"/>
      <c r="W19" s="5"/>
      <c r="X19" s="5"/>
      <c r="Y19" s="5"/>
      <c r="Z19" s="5"/>
      <c r="AA19" s="5"/>
      <c r="AB19" s="5"/>
      <c r="AC19" s="5"/>
    </row>
    <row r="20" spans="1:29" ht="36" customHeight="1" thickBot="1">
      <c r="A20" s="8"/>
      <c r="B20" s="31" t="s">
        <v>225</v>
      </c>
      <c r="C20" s="32">
        <f>'AP Input'!C32</f>
        <v>0</v>
      </c>
      <c r="D20" s="32">
        <f>'AP Input'!D32</f>
        <v>0</v>
      </c>
      <c r="E20" s="296">
        <f>'AP Input'!E32</f>
        <v>0</v>
      </c>
      <c r="F20" s="294">
        <f>'AP Input'!F32</f>
        <v>0</v>
      </c>
      <c r="G20" s="6"/>
      <c r="H20" s="6"/>
      <c r="I20" s="5"/>
      <c r="J20" s="12"/>
      <c r="K20" s="5"/>
      <c r="L20" s="5"/>
      <c r="M20" s="5"/>
      <c r="N20" s="5"/>
      <c r="O20" s="5"/>
      <c r="P20" s="5"/>
      <c r="Q20" s="5"/>
      <c r="R20" s="5"/>
      <c r="S20" s="5"/>
      <c r="T20" s="5"/>
      <c r="U20" s="5"/>
      <c r="V20" s="5"/>
      <c r="W20" s="5"/>
      <c r="X20" s="5"/>
      <c r="Y20" s="5"/>
      <c r="Z20" s="5"/>
      <c r="AA20" s="5"/>
      <c r="AB20" s="5"/>
      <c r="AC20" s="5"/>
    </row>
    <row r="21" spans="1:29" ht="36" customHeight="1" thickBot="1">
      <c r="A21" s="8"/>
      <c r="B21" s="34" t="s">
        <v>188</v>
      </c>
      <c r="C21" s="35">
        <f>COUNTA(C16:C20)</f>
        <v>5</v>
      </c>
      <c r="D21" s="36"/>
      <c r="E21" s="36"/>
      <c r="F21" s="295"/>
      <c r="G21" s="6"/>
      <c r="H21" s="6"/>
      <c r="I21" s="5"/>
      <c r="J21" s="12"/>
      <c r="K21" s="5"/>
      <c r="L21" s="5"/>
      <c r="M21" s="5"/>
      <c r="N21" s="5"/>
      <c r="O21" s="5"/>
      <c r="P21" s="5"/>
      <c r="Q21" s="5"/>
      <c r="R21" s="5"/>
      <c r="S21" s="5"/>
      <c r="T21" s="5"/>
      <c r="U21" s="5"/>
      <c r="V21" s="5"/>
      <c r="W21" s="5"/>
      <c r="X21" s="5"/>
      <c r="Y21" s="5"/>
      <c r="Z21" s="5"/>
      <c r="AA21" s="5"/>
      <c r="AB21" s="5"/>
      <c r="AC21" s="5"/>
    </row>
    <row r="22" spans="1:29" ht="36" customHeight="1" thickBot="1">
      <c r="A22" s="8"/>
      <c r="B22" s="83"/>
      <c r="C22" s="25"/>
      <c r="D22" s="26"/>
      <c r="E22" s="2"/>
      <c r="F22" s="6"/>
      <c r="G22" s="6"/>
      <c r="H22" s="6"/>
      <c r="I22" s="5"/>
      <c r="J22" s="12"/>
      <c r="K22" s="5"/>
      <c r="L22" s="5"/>
      <c r="M22" s="5"/>
      <c r="N22" s="5"/>
      <c r="O22" s="5"/>
      <c r="P22" s="5"/>
      <c r="Q22" s="5"/>
      <c r="R22" s="5"/>
      <c r="S22" s="5"/>
      <c r="T22" s="5"/>
      <c r="U22" s="5"/>
      <c r="V22" s="5"/>
      <c r="W22" s="5"/>
      <c r="X22" s="5"/>
      <c r="Y22" s="5"/>
      <c r="Z22" s="5"/>
      <c r="AA22" s="5"/>
      <c r="AB22" s="5"/>
      <c r="AC22" s="5"/>
    </row>
    <row r="23" spans="1:29" ht="36" customHeight="1" thickBot="1">
      <c r="A23" s="8"/>
      <c r="B23" s="57" t="s">
        <v>346</v>
      </c>
      <c r="C23" s="38" t="s">
        <v>214</v>
      </c>
      <c r="D23" s="64" t="s">
        <v>20</v>
      </c>
      <c r="E23" s="2"/>
      <c r="F23" s="6"/>
      <c r="G23" s="6"/>
      <c r="H23" s="6"/>
      <c r="I23" s="5"/>
      <c r="J23" s="12"/>
      <c r="K23" s="5"/>
      <c r="L23" s="5"/>
      <c r="M23" s="5"/>
      <c r="N23" s="5"/>
      <c r="O23" s="5"/>
      <c r="P23" s="5"/>
      <c r="Q23" s="5"/>
      <c r="R23" s="5"/>
      <c r="S23" s="5"/>
      <c r="T23" s="5"/>
      <c r="U23" s="5"/>
      <c r="V23" s="5"/>
      <c r="W23" s="5"/>
      <c r="X23" s="5"/>
      <c r="Y23" s="5"/>
      <c r="Z23" s="5"/>
      <c r="AA23" s="5"/>
      <c r="AB23" s="5"/>
      <c r="AC23" s="5"/>
    </row>
    <row r="24" spans="1:29" ht="36" customHeight="1" thickBot="1">
      <c r="A24" s="8"/>
      <c r="B24" s="31" t="s">
        <v>216</v>
      </c>
      <c r="C24" s="32">
        <f>'AP Input'!C36</f>
        <v>0</v>
      </c>
      <c r="D24" s="71">
        <f>'AP Input'!D36</f>
        <v>0</v>
      </c>
      <c r="E24" s="2"/>
      <c r="F24" s="6"/>
      <c r="G24" s="6"/>
      <c r="H24" s="6"/>
      <c r="I24" s="5"/>
      <c r="J24" s="12"/>
      <c r="K24" s="5"/>
      <c r="L24" s="5"/>
      <c r="M24" s="5"/>
      <c r="N24" s="5"/>
      <c r="O24" s="5"/>
      <c r="P24" s="5"/>
      <c r="Q24" s="5"/>
      <c r="R24" s="5"/>
      <c r="S24" s="5"/>
      <c r="T24" s="5"/>
      <c r="U24" s="5"/>
      <c r="V24" s="5"/>
      <c r="W24" s="5"/>
      <c r="X24" s="5"/>
      <c r="Y24" s="5"/>
      <c r="Z24" s="5"/>
      <c r="AA24" s="5"/>
      <c r="AB24" s="5"/>
      <c r="AC24" s="5"/>
    </row>
    <row r="25" spans="1:29" ht="36" customHeight="1" thickBot="1">
      <c r="A25" s="8"/>
      <c r="B25" s="33" t="s">
        <v>217</v>
      </c>
      <c r="C25" s="72">
        <f>'AP Input'!C37</f>
        <v>0</v>
      </c>
      <c r="D25" s="73">
        <f>'AP Input'!D37</f>
        <v>0</v>
      </c>
      <c r="E25" s="2"/>
      <c r="F25" s="6"/>
      <c r="G25" s="6"/>
      <c r="H25" s="6"/>
      <c r="I25" s="5"/>
      <c r="J25" s="12"/>
      <c r="K25" s="5"/>
      <c r="L25" s="5"/>
      <c r="M25" s="5"/>
      <c r="N25" s="5"/>
      <c r="O25" s="5"/>
      <c r="P25" s="5"/>
      <c r="Q25" s="5"/>
      <c r="R25" s="5"/>
      <c r="S25" s="5"/>
      <c r="T25" s="5"/>
      <c r="U25" s="5"/>
      <c r="V25" s="5"/>
      <c r="W25" s="5"/>
      <c r="X25" s="5"/>
      <c r="Y25" s="5"/>
      <c r="Z25" s="5"/>
      <c r="AA25" s="5"/>
      <c r="AB25" s="5"/>
      <c r="AC25" s="5"/>
    </row>
    <row r="26" spans="1:29" ht="36" customHeight="1" thickBot="1">
      <c r="A26" s="8"/>
      <c r="B26" s="31" t="s">
        <v>218</v>
      </c>
      <c r="C26" s="32">
        <f>'AP Input'!C38</f>
        <v>0</v>
      </c>
      <c r="D26" s="71">
        <f>'AP Input'!D38</f>
        <v>0</v>
      </c>
      <c r="E26" s="2"/>
      <c r="F26" s="6"/>
      <c r="G26" s="6"/>
      <c r="H26" s="6"/>
      <c r="I26" s="5"/>
      <c r="J26" s="12"/>
      <c r="K26" s="5"/>
      <c r="L26" s="5"/>
      <c r="M26" s="5"/>
      <c r="N26" s="5"/>
      <c r="O26" s="5"/>
      <c r="P26" s="5"/>
      <c r="Q26" s="5"/>
      <c r="R26" s="5"/>
      <c r="S26" s="5"/>
      <c r="T26" s="5"/>
      <c r="U26" s="5"/>
      <c r="V26" s="5"/>
      <c r="W26" s="5"/>
      <c r="X26" s="5"/>
      <c r="Y26" s="5"/>
      <c r="Z26" s="5"/>
      <c r="AA26" s="5"/>
      <c r="AB26" s="5"/>
      <c r="AC26" s="5"/>
    </row>
    <row r="27" spans="1:29" ht="36" customHeight="1" thickBot="1">
      <c r="A27" s="8"/>
      <c r="B27" s="33" t="s">
        <v>219</v>
      </c>
      <c r="C27" s="72">
        <f>'AP Input'!C39</f>
        <v>0</v>
      </c>
      <c r="D27" s="73">
        <f>'AP Input'!D39</f>
        <v>0</v>
      </c>
      <c r="E27" s="2"/>
      <c r="F27" s="6"/>
      <c r="G27" s="6"/>
      <c r="H27" s="6"/>
      <c r="I27" s="5"/>
      <c r="J27" s="12"/>
      <c r="K27" s="5"/>
      <c r="L27" s="5"/>
      <c r="M27" s="5"/>
      <c r="N27" s="5"/>
      <c r="O27" s="5"/>
      <c r="P27" s="5"/>
      <c r="Q27" s="5"/>
      <c r="R27" s="5"/>
      <c r="S27" s="5"/>
      <c r="T27" s="5"/>
      <c r="U27" s="5"/>
      <c r="V27" s="5"/>
      <c r="W27" s="5"/>
      <c r="X27" s="5"/>
      <c r="Y27" s="5"/>
      <c r="Z27" s="5"/>
      <c r="AA27" s="5"/>
      <c r="AB27" s="5"/>
      <c r="AC27" s="5"/>
    </row>
    <row r="28" spans="1:29" ht="36" customHeight="1" thickBot="1">
      <c r="A28" s="8"/>
      <c r="B28" s="31" t="s">
        <v>220</v>
      </c>
      <c r="C28" s="32">
        <f>'AP Input'!C40</f>
        <v>0</v>
      </c>
      <c r="D28" s="71">
        <f>'AP Input'!D40</f>
        <v>0</v>
      </c>
      <c r="E28" s="2"/>
      <c r="F28" s="6"/>
      <c r="G28" s="6"/>
      <c r="H28" s="6"/>
      <c r="I28" s="5"/>
      <c r="J28" s="12"/>
      <c r="K28" s="5"/>
      <c r="L28" s="5"/>
      <c r="M28" s="5"/>
      <c r="N28" s="5"/>
      <c r="O28" s="5"/>
      <c r="P28" s="5"/>
      <c r="Q28" s="5"/>
      <c r="R28" s="5"/>
      <c r="S28" s="5"/>
      <c r="T28" s="5"/>
      <c r="U28" s="5"/>
      <c r="V28" s="5"/>
      <c r="W28" s="5"/>
      <c r="X28" s="5"/>
      <c r="Y28" s="5"/>
      <c r="Z28" s="5"/>
      <c r="AA28" s="5"/>
      <c r="AB28" s="5"/>
      <c r="AC28" s="5"/>
    </row>
    <row r="29" spans="1:29" ht="36" customHeight="1" thickBot="1">
      <c r="A29" s="8"/>
      <c r="B29" s="34" t="s">
        <v>188</v>
      </c>
      <c r="C29" s="40">
        <f>COUNTA(C24:C28)</f>
        <v>5</v>
      </c>
      <c r="D29" s="63"/>
      <c r="E29" s="2"/>
      <c r="F29" s="6"/>
      <c r="G29" s="6"/>
      <c r="H29" s="6"/>
      <c r="I29" s="5"/>
      <c r="J29" s="12"/>
      <c r="K29" s="5"/>
      <c r="L29" s="5"/>
      <c r="M29" s="5"/>
      <c r="N29" s="5"/>
      <c r="O29" s="5"/>
      <c r="P29" s="5"/>
      <c r="Q29" s="5"/>
      <c r="R29" s="5"/>
      <c r="S29" s="5"/>
      <c r="T29" s="5"/>
      <c r="U29" s="5"/>
      <c r="V29" s="5"/>
      <c r="W29" s="5"/>
      <c r="X29" s="5"/>
      <c r="Y29" s="5"/>
      <c r="Z29" s="5"/>
      <c r="AA29" s="5"/>
      <c r="AB29" s="5"/>
      <c r="AC29" s="5"/>
    </row>
    <row r="30" spans="1:29" ht="36" customHeight="1" thickBot="1">
      <c r="A30" s="8"/>
      <c r="B30" s="6"/>
      <c r="C30" s="2"/>
      <c r="D30" s="6"/>
      <c r="E30" s="5"/>
      <c r="F30" s="6"/>
      <c r="G30" s="6"/>
      <c r="H30" s="6"/>
      <c r="I30" s="5"/>
      <c r="J30" s="12"/>
      <c r="K30" s="5"/>
      <c r="L30" s="5"/>
      <c r="M30" s="5"/>
      <c r="N30" s="5"/>
      <c r="O30" s="5"/>
      <c r="P30" s="5"/>
      <c r="Q30" s="5"/>
      <c r="R30" s="5"/>
      <c r="S30" s="5"/>
      <c r="T30" s="5"/>
      <c r="U30" s="5"/>
      <c r="V30" s="5"/>
      <c r="W30" s="5"/>
      <c r="X30" s="5"/>
      <c r="Y30" s="5"/>
      <c r="Z30" s="5"/>
      <c r="AA30" s="5"/>
      <c r="AB30" s="5"/>
      <c r="AC30" s="5"/>
    </row>
    <row r="31" spans="1:29" ht="36" customHeight="1" thickBot="1">
      <c r="A31" s="8"/>
      <c r="B31" s="356" t="s">
        <v>326</v>
      </c>
      <c r="C31" s="357"/>
      <c r="D31" s="357"/>
      <c r="E31" s="357"/>
      <c r="F31" s="358"/>
      <c r="G31" s="2"/>
      <c r="H31" s="6"/>
      <c r="I31" s="5"/>
      <c r="J31" s="12"/>
      <c r="K31" s="5"/>
      <c r="L31" s="5"/>
      <c r="M31" s="5"/>
      <c r="N31" s="5"/>
      <c r="O31" s="5"/>
      <c r="P31" s="5"/>
      <c r="Q31" s="5"/>
      <c r="R31" s="5"/>
      <c r="S31" s="5"/>
      <c r="T31" s="5"/>
      <c r="U31" s="5"/>
      <c r="V31" s="5"/>
      <c r="W31" s="5"/>
      <c r="X31" s="5"/>
      <c r="Y31" s="5"/>
      <c r="Z31" s="5"/>
      <c r="AA31" s="5"/>
      <c r="AB31" s="5"/>
      <c r="AC31" s="5"/>
    </row>
    <row r="32" spans="1:29" ht="36" customHeight="1" thickBot="1">
      <c r="A32" s="8"/>
      <c r="B32" s="65" t="s">
        <v>215</v>
      </c>
      <c r="C32" s="56" t="s">
        <v>203</v>
      </c>
      <c r="D32" s="56" t="s">
        <v>314</v>
      </c>
      <c r="E32" s="56" t="s">
        <v>315</v>
      </c>
      <c r="F32" s="66" t="s">
        <v>323</v>
      </c>
      <c r="G32" s="2"/>
      <c r="H32" s="6"/>
      <c r="I32" s="5"/>
      <c r="J32" s="12"/>
      <c r="K32" s="5"/>
      <c r="L32" s="5"/>
      <c r="M32" s="5"/>
      <c r="N32" s="5"/>
      <c r="O32" s="5"/>
      <c r="P32" s="5"/>
      <c r="Q32" s="5"/>
      <c r="R32" s="5"/>
      <c r="S32" s="5"/>
      <c r="T32" s="5"/>
      <c r="U32" s="5"/>
      <c r="V32" s="5"/>
      <c r="W32" s="5"/>
      <c r="X32" s="5"/>
      <c r="Y32" s="5"/>
      <c r="Z32" s="5"/>
      <c r="AA32" s="5"/>
      <c r="AB32" s="5"/>
      <c r="AC32" s="5"/>
    </row>
    <row r="33" spans="1:29" ht="36" customHeight="1" thickBot="1">
      <c r="A33" s="8"/>
      <c r="B33" s="74">
        <f>'AP Input'!B53</f>
        <v>0</v>
      </c>
      <c r="C33" s="75">
        <f>'AP Input'!C53</f>
        <v>0</v>
      </c>
      <c r="D33" s="75">
        <f>'AP Input'!D53</f>
        <v>0</v>
      </c>
      <c r="E33" s="75">
        <f>'AP Input'!E53</f>
        <v>0</v>
      </c>
      <c r="F33" s="76">
        <f>'AP Input'!F53</f>
        <v>0</v>
      </c>
      <c r="G33" s="2"/>
      <c r="H33" s="6"/>
      <c r="I33" s="5"/>
      <c r="J33" s="12"/>
      <c r="K33" s="5"/>
      <c r="L33" s="5"/>
      <c r="M33" s="5"/>
      <c r="N33" s="5"/>
      <c r="O33" s="5"/>
      <c r="P33" s="5"/>
      <c r="Q33" s="5"/>
      <c r="R33" s="5"/>
      <c r="S33" s="5"/>
      <c r="T33" s="5"/>
      <c r="U33" s="5"/>
      <c r="V33" s="5"/>
      <c r="W33" s="5"/>
      <c r="X33" s="5"/>
      <c r="Y33" s="5"/>
      <c r="Z33" s="5"/>
      <c r="AA33" s="5"/>
      <c r="AB33" s="5"/>
      <c r="AC33" s="5"/>
    </row>
    <row r="34" spans="1:29" ht="36" customHeight="1" thickBot="1">
      <c r="A34" s="8"/>
      <c r="B34" s="49"/>
      <c r="C34" s="29"/>
      <c r="D34" s="29"/>
      <c r="E34" s="29"/>
      <c r="F34" s="29"/>
      <c r="G34" s="29"/>
      <c r="H34" s="6"/>
      <c r="I34" s="5"/>
      <c r="J34" s="12"/>
      <c r="K34" s="5"/>
      <c r="L34" s="5"/>
      <c r="M34" s="5"/>
      <c r="N34" s="5"/>
      <c r="O34" s="5"/>
      <c r="P34" s="5"/>
      <c r="Q34" s="5"/>
      <c r="R34" s="5"/>
      <c r="S34" s="5"/>
      <c r="T34" s="5"/>
      <c r="U34" s="5"/>
      <c r="V34" s="5"/>
      <c r="W34" s="5"/>
      <c r="X34" s="5"/>
      <c r="Y34" s="5"/>
      <c r="Z34" s="5"/>
      <c r="AA34" s="5"/>
      <c r="AB34" s="5"/>
      <c r="AC34" s="5"/>
    </row>
    <row r="35" spans="1:29" ht="36" customHeight="1" thickBot="1">
      <c r="A35" s="8"/>
      <c r="B35" s="359" t="s">
        <v>327</v>
      </c>
      <c r="C35" s="360"/>
      <c r="D35" s="360"/>
      <c r="E35" s="360"/>
      <c r="F35" s="360"/>
      <c r="G35" s="361"/>
      <c r="H35" s="6"/>
      <c r="I35" s="5"/>
      <c r="J35" s="12"/>
      <c r="K35" s="5"/>
      <c r="L35" s="5"/>
      <c r="M35" s="5"/>
      <c r="N35" s="5"/>
      <c r="O35" s="5"/>
      <c r="P35" s="5"/>
      <c r="Q35" s="5"/>
      <c r="R35" s="5"/>
      <c r="S35" s="5"/>
      <c r="T35" s="5"/>
      <c r="U35" s="5"/>
      <c r="V35" s="5"/>
      <c r="W35" s="5"/>
      <c r="X35" s="5"/>
      <c r="Y35" s="5"/>
      <c r="Z35" s="5"/>
      <c r="AA35" s="5"/>
      <c r="AB35" s="5"/>
      <c r="AC35" s="5"/>
    </row>
    <row r="36" spans="1:29" ht="36" customHeight="1" thickBot="1">
      <c r="A36" s="8"/>
      <c r="B36" s="50" t="s">
        <v>25</v>
      </c>
      <c r="C36" s="51" t="s">
        <v>206</v>
      </c>
      <c r="D36" s="51" t="s">
        <v>60</v>
      </c>
      <c r="E36" s="51" t="s">
        <v>61</v>
      </c>
      <c r="F36" s="51" t="s">
        <v>21</v>
      </c>
      <c r="G36" s="52" t="s">
        <v>324</v>
      </c>
      <c r="H36" s="6"/>
      <c r="I36" s="5"/>
      <c r="J36" s="12"/>
      <c r="K36" s="5"/>
      <c r="L36" s="5"/>
      <c r="M36" s="5"/>
      <c r="N36" s="5"/>
      <c r="O36" s="5"/>
      <c r="P36" s="5"/>
      <c r="Q36" s="5"/>
      <c r="R36" s="5"/>
      <c r="S36" s="5"/>
      <c r="T36" s="5"/>
      <c r="U36" s="5"/>
      <c r="V36" s="5"/>
      <c r="W36" s="5"/>
      <c r="X36" s="5"/>
      <c r="Y36" s="5"/>
      <c r="Z36" s="5"/>
      <c r="AA36" s="5"/>
      <c r="AB36" s="5"/>
      <c r="AC36" s="5"/>
    </row>
    <row r="37" spans="1:29" ht="36" customHeight="1" thickBot="1">
      <c r="A37" s="8"/>
      <c r="B37" s="77">
        <f>'AP Input'!B57</f>
        <v>0</v>
      </c>
      <c r="C37" s="78">
        <f>'AP Input'!C57</f>
        <v>0</v>
      </c>
      <c r="D37" s="78">
        <f>'AP Input'!D57</f>
        <v>0</v>
      </c>
      <c r="E37" s="78">
        <f>'AP Input'!E57</f>
        <v>0</v>
      </c>
      <c r="F37" s="78">
        <f>'AP Input'!F57</f>
        <v>0</v>
      </c>
      <c r="G37" s="79">
        <f>'AP Input'!G57</f>
        <v>0</v>
      </c>
      <c r="H37" s="6"/>
      <c r="I37" s="5"/>
      <c r="J37" s="12"/>
      <c r="K37" s="5"/>
      <c r="L37" s="5"/>
      <c r="M37" s="5"/>
      <c r="N37" s="5"/>
      <c r="O37" s="5"/>
      <c r="P37" s="5"/>
      <c r="Q37" s="5"/>
      <c r="R37" s="5"/>
      <c r="S37" s="5"/>
      <c r="T37" s="5"/>
      <c r="U37" s="5"/>
      <c r="V37" s="5"/>
      <c r="W37" s="5"/>
      <c r="X37" s="5"/>
      <c r="Y37" s="5"/>
      <c r="Z37" s="5"/>
      <c r="AA37" s="5"/>
      <c r="AB37" s="5"/>
      <c r="AC37" s="5"/>
    </row>
    <row r="38" spans="1:29" ht="36" customHeight="1" thickBot="1">
      <c r="A38" s="8"/>
      <c r="B38" s="27"/>
      <c r="C38" s="27"/>
      <c r="D38" s="83"/>
      <c r="E38" s="83"/>
      <c r="F38" s="28"/>
      <c r="G38" s="28"/>
      <c r="H38" s="6"/>
      <c r="I38" s="5"/>
      <c r="J38" s="12"/>
      <c r="K38" s="5"/>
      <c r="L38" s="5"/>
      <c r="M38" s="5"/>
      <c r="N38" s="5"/>
      <c r="O38" s="5"/>
      <c r="P38" s="5"/>
      <c r="Q38" s="5"/>
      <c r="R38" s="5"/>
      <c r="S38" s="5"/>
      <c r="T38" s="5"/>
      <c r="U38" s="5"/>
      <c r="V38" s="5"/>
      <c r="W38" s="5"/>
      <c r="X38" s="5"/>
      <c r="Y38" s="5"/>
      <c r="Z38" s="5"/>
      <c r="AA38" s="5"/>
      <c r="AB38" s="5"/>
      <c r="AC38" s="5"/>
    </row>
    <row r="39" spans="1:29" ht="36" customHeight="1" thickBot="1">
      <c r="A39" s="8"/>
      <c r="B39" s="362" t="s">
        <v>329</v>
      </c>
      <c r="C39" s="363"/>
      <c r="D39" s="363"/>
      <c r="E39" s="363"/>
      <c r="F39" s="363"/>
      <c r="G39" s="364"/>
      <c r="H39" s="6"/>
      <c r="I39" s="5"/>
      <c r="J39" s="12"/>
      <c r="K39" s="5"/>
      <c r="L39" s="5"/>
      <c r="M39" s="5"/>
      <c r="N39" s="5"/>
      <c r="O39" s="5"/>
      <c r="P39" s="5"/>
      <c r="Q39" s="5"/>
      <c r="R39" s="5"/>
      <c r="S39" s="5"/>
      <c r="T39" s="5"/>
      <c r="U39" s="5"/>
      <c r="V39" s="5"/>
      <c r="W39" s="5"/>
      <c r="X39" s="5"/>
      <c r="Y39" s="5"/>
      <c r="Z39" s="5"/>
      <c r="AA39" s="5"/>
      <c r="AB39" s="5"/>
      <c r="AC39" s="5"/>
    </row>
    <row r="40" spans="1:29" ht="36" customHeight="1" thickBot="1">
      <c r="A40" s="8"/>
      <c r="B40" s="53" t="s">
        <v>206</v>
      </c>
      <c r="C40" s="54" t="s">
        <v>205</v>
      </c>
      <c r="D40" s="54" t="s">
        <v>60</v>
      </c>
      <c r="E40" s="54" t="s">
        <v>61</v>
      </c>
      <c r="F40" s="54" t="s">
        <v>21</v>
      </c>
      <c r="G40" s="55" t="s">
        <v>320</v>
      </c>
      <c r="H40" s="6"/>
      <c r="I40" s="5"/>
      <c r="J40" s="12"/>
      <c r="K40" s="5"/>
      <c r="L40" s="5"/>
      <c r="M40" s="5"/>
      <c r="N40" s="5"/>
      <c r="O40" s="5"/>
      <c r="P40" s="5"/>
      <c r="Q40" s="5"/>
      <c r="R40" s="5"/>
      <c r="S40" s="5"/>
      <c r="T40" s="5"/>
      <c r="U40" s="5"/>
      <c r="V40" s="5"/>
      <c r="W40" s="5"/>
      <c r="X40" s="5"/>
      <c r="Y40" s="5"/>
      <c r="Z40" s="5"/>
      <c r="AA40" s="5"/>
      <c r="AB40" s="5"/>
      <c r="AC40" s="5"/>
    </row>
    <row r="41" spans="1:29" ht="36" customHeight="1" thickBot="1">
      <c r="A41" s="8"/>
      <c r="B41" s="80">
        <f>'AP Input'!B61</f>
        <v>0</v>
      </c>
      <c r="C41" s="81">
        <f>'AP Input'!C61</f>
        <v>0</v>
      </c>
      <c r="D41" s="81">
        <f>'AP Input'!D61</f>
        <v>0</v>
      </c>
      <c r="E41" s="81">
        <f>'AP Input'!E61</f>
        <v>0</v>
      </c>
      <c r="F41" s="81">
        <f>'AP Input'!F61</f>
        <v>0</v>
      </c>
      <c r="G41" s="82">
        <f>'AP Input'!G61</f>
        <v>0</v>
      </c>
      <c r="H41" s="6"/>
      <c r="I41" s="5"/>
      <c r="J41" s="12"/>
      <c r="K41" s="5"/>
      <c r="L41" s="5"/>
      <c r="M41" s="5"/>
      <c r="N41" s="5"/>
      <c r="O41" s="5"/>
      <c r="P41" s="5"/>
      <c r="Q41" s="5"/>
      <c r="R41" s="5"/>
      <c r="S41" s="5"/>
      <c r="T41" s="5"/>
      <c r="U41" s="5"/>
      <c r="V41" s="5"/>
      <c r="W41" s="5"/>
      <c r="X41" s="5"/>
      <c r="Y41" s="5"/>
      <c r="Z41" s="5"/>
      <c r="AA41" s="5"/>
      <c r="AB41" s="5"/>
      <c r="AC41" s="5"/>
    </row>
    <row r="42" spans="1:29" ht="13.5" thickBot="1">
      <c r="A42" s="85"/>
      <c r="B42" s="86"/>
      <c r="C42" s="87"/>
      <c r="D42" s="86"/>
      <c r="E42" s="86"/>
      <c r="F42" s="86"/>
      <c r="G42" s="86"/>
      <c r="H42" s="86"/>
      <c r="I42" s="88"/>
      <c r="J42" s="89"/>
      <c r="K42" s="5"/>
      <c r="L42" s="5"/>
      <c r="M42" s="5"/>
      <c r="N42" s="5"/>
      <c r="O42" s="5"/>
      <c r="P42" s="5"/>
      <c r="Q42" s="5"/>
      <c r="R42" s="5"/>
      <c r="S42" s="5"/>
      <c r="T42" s="5"/>
      <c r="U42" s="5"/>
      <c r="V42" s="5"/>
      <c r="W42" s="5"/>
      <c r="X42" s="5"/>
      <c r="Y42" s="5"/>
      <c r="Z42" s="5"/>
      <c r="AA42" s="5"/>
      <c r="AB42" s="5"/>
      <c r="AC42" s="5"/>
    </row>
    <row r="43" spans="1:29" ht="13.5" thickTop="1">
      <c r="A43" s="5"/>
      <c r="B43" s="6"/>
      <c r="D43" s="6"/>
      <c r="E43" s="6"/>
      <c r="F43" s="6"/>
      <c r="G43" s="6"/>
      <c r="H43" s="6"/>
      <c r="I43" s="5"/>
      <c r="J43" s="5"/>
      <c r="K43" s="5"/>
      <c r="L43" s="5"/>
      <c r="M43" s="5"/>
      <c r="N43" s="5"/>
      <c r="O43" s="5"/>
      <c r="P43" s="5"/>
      <c r="Q43" s="5"/>
      <c r="R43" s="5"/>
      <c r="S43" s="5"/>
      <c r="T43" s="5"/>
      <c r="U43" s="5"/>
      <c r="V43" s="5"/>
      <c r="W43" s="5"/>
      <c r="X43" s="5"/>
      <c r="Y43" s="5"/>
      <c r="Z43" s="5"/>
      <c r="AA43" s="5"/>
      <c r="AB43" s="5"/>
      <c r="AC43" s="5"/>
    </row>
    <row r="44" spans="1:29" ht="12.75">
      <c r="A44" s="5"/>
      <c r="B44" s="6"/>
      <c r="D44" s="6"/>
      <c r="E44" s="6"/>
      <c r="F44" s="6"/>
      <c r="G44" s="6"/>
      <c r="H44" s="6"/>
      <c r="I44" s="5"/>
      <c r="J44" s="5"/>
      <c r="K44" s="5"/>
      <c r="L44" s="5"/>
      <c r="M44" s="5"/>
      <c r="N44" s="5"/>
      <c r="O44" s="5"/>
      <c r="P44" s="5"/>
      <c r="Q44" s="5"/>
      <c r="R44" s="5"/>
      <c r="S44" s="5"/>
      <c r="T44" s="5"/>
      <c r="U44" s="5"/>
      <c r="V44" s="5"/>
      <c r="W44" s="5"/>
      <c r="X44" s="5"/>
      <c r="Y44" s="5"/>
      <c r="Z44" s="5"/>
      <c r="AA44" s="5"/>
      <c r="AB44" s="5"/>
      <c r="AC44" s="5"/>
    </row>
    <row r="45" spans="1:29" ht="12.75">
      <c r="A45" s="5"/>
      <c r="B45" s="6"/>
      <c r="D45" s="6"/>
      <c r="E45" s="6"/>
      <c r="F45" s="6"/>
      <c r="G45" s="6"/>
      <c r="H45" s="6"/>
      <c r="I45" s="5"/>
      <c r="J45" s="5"/>
      <c r="K45" s="5"/>
      <c r="L45" s="5"/>
      <c r="M45" s="5"/>
      <c r="N45" s="5"/>
      <c r="O45" s="5"/>
      <c r="P45" s="5"/>
      <c r="Q45" s="5"/>
      <c r="R45" s="5"/>
      <c r="S45" s="5"/>
      <c r="T45" s="5"/>
      <c r="U45" s="5"/>
      <c r="V45" s="5"/>
      <c r="W45" s="5"/>
      <c r="X45" s="5"/>
      <c r="Y45" s="5"/>
      <c r="Z45" s="5"/>
      <c r="AA45" s="5"/>
      <c r="AB45" s="5"/>
      <c r="AC45" s="5"/>
    </row>
    <row r="46" spans="1:29" ht="12.75">
      <c r="A46" s="5"/>
      <c r="B46" s="6"/>
      <c r="D46" s="6"/>
      <c r="E46" s="6"/>
      <c r="F46" s="6"/>
      <c r="G46" s="6"/>
      <c r="H46" s="6"/>
      <c r="I46" s="5"/>
      <c r="J46" s="5"/>
      <c r="K46" s="5"/>
      <c r="L46" s="5"/>
      <c r="M46" s="5"/>
      <c r="N46" s="5"/>
      <c r="O46" s="5"/>
      <c r="P46" s="5"/>
      <c r="Q46" s="5"/>
      <c r="R46" s="5"/>
      <c r="S46" s="5"/>
      <c r="T46" s="5"/>
      <c r="U46" s="5"/>
      <c r="V46" s="5"/>
      <c r="W46" s="5"/>
      <c r="X46" s="5"/>
      <c r="Y46" s="5"/>
      <c r="Z46" s="5"/>
      <c r="AA46" s="5"/>
      <c r="AB46" s="5"/>
      <c r="AC46" s="5"/>
    </row>
    <row r="47" spans="1:29" ht="12.75">
      <c r="A47" s="5"/>
      <c r="B47" s="6"/>
      <c r="D47" s="6"/>
      <c r="E47" s="6"/>
      <c r="F47" s="6"/>
      <c r="G47" s="6"/>
      <c r="H47" s="6"/>
      <c r="I47" s="5"/>
      <c r="J47" s="5"/>
      <c r="K47" s="5"/>
      <c r="L47" s="5"/>
      <c r="M47" s="5"/>
      <c r="N47" s="5"/>
      <c r="O47" s="5"/>
      <c r="P47" s="5"/>
      <c r="Q47" s="5"/>
      <c r="R47" s="5"/>
      <c r="S47" s="5"/>
      <c r="T47" s="5"/>
      <c r="U47" s="5"/>
      <c r="V47" s="5"/>
      <c r="W47" s="5"/>
      <c r="X47" s="5"/>
      <c r="Y47" s="5"/>
      <c r="Z47" s="5"/>
      <c r="AA47" s="5"/>
      <c r="AB47" s="5"/>
      <c r="AC47" s="5"/>
    </row>
    <row r="48" spans="1:29" ht="12.75">
      <c r="A48" s="5"/>
      <c r="B48" s="6"/>
      <c r="D48" s="6"/>
      <c r="E48" s="6"/>
      <c r="F48" s="6"/>
      <c r="G48" s="6"/>
      <c r="H48" s="6"/>
      <c r="I48" s="5"/>
      <c r="J48" s="5"/>
      <c r="K48" s="5"/>
      <c r="L48" s="5"/>
      <c r="M48" s="5"/>
      <c r="N48" s="5"/>
      <c r="O48" s="5"/>
      <c r="P48" s="5"/>
      <c r="Q48" s="5"/>
      <c r="R48" s="5"/>
      <c r="S48" s="5"/>
      <c r="T48" s="5"/>
      <c r="U48" s="5"/>
      <c r="V48" s="5"/>
      <c r="W48" s="5"/>
      <c r="X48" s="5"/>
      <c r="Y48" s="5"/>
      <c r="Z48" s="5"/>
      <c r="AA48" s="5"/>
      <c r="AB48" s="5"/>
      <c r="AC48" s="5"/>
    </row>
    <row r="49" spans="1:29" ht="12.75">
      <c r="A49" s="5"/>
      <c r="B49" s="6"/>
      <c r="D49" s="6"/>
      <c r="E49" s="6"/>
      <c r="F49" s="6"/>
      <c r="G49" s="6"/>
      <c r="H49" s="6"/>
      <c r="I49" s="5"/>
      <c r="J49" s="5"/>
      <c r="K49" s="5"/>
      <c r="L49" s="5"/>
      <c r="M49" s="5"/>
      <c r="N49" s="5"/>
      <c r="O49" s="5"/>
      <c r="P49" s="5"/>
      <c r="Q49" s="5"/>
      <c r="R49" s="5"/>
      <c r="S49" s="5"/>
      <c r="T49" s="5"/>
      <c r="U49" s="5"/>
      <c r="V49" s="5"/>
      <c r="W49" s="5"/>
      <c r="X49" s="5"/>
      <c r="Y49" s="5"/>
      <c r="Z49" s="5"/>
      <c r="AA49" s="5"/>
      <c r="AB49" s="5"/>
      <c r="AC49" s="5"/>
    </row>
    <row r="50" spans="1:29" ht="12.75">
      <c r="A50" s="5"/>
      <c r="B50" s="6"/>
      <c r="D50" s="5"/>
      <c r="E50" s="5"/>
      <c r="F50" s="6"/>
      <c r="G50" s="6"/>
      <c r="H50" s="5"/>
      <c r="I50" s="5"/>
      <c r="J50" s="5"/>
      <c r="K50" s="5"/>
      <c r="L50" s="5"/>
      <c r="M50" s="5"/>
      <c r="N50" s="5"/>
      <c r="O50" s="5"/>
      <c r="P50" s="5"/>
      <c r="Q50" s="5"/>
      <c r="R50" s="5"/>
      <c r="S50" s="5"/>
      <c r="T50" s="5"/>
      <c r="U50" s="5"/>
      <c r="V50" s="5"/>
      <c r="W50" s="5"/>
      <c r="X50" s="5"/>
      <c r="Y50" s="5"/>
      <c r="Z50" s="5"/>
      <c r="AA50" s="5"/>
      <c r="AB50" s="5"/>
      <c r="AC50" s="5"/>
    </row>
    <row r="51" spans="1:29" ht="12.75">
      <c r="A51" s="5"/>
      <c r="B51" s="6"/>
      <c r="D51" s="5"/>
      <c r="E51" s="5"/>
      <c r="F51" s="6"/>
      <c r="G51" s="6"/>
      <c r="H51" s="5"/>
      <c r="I51" s="5"/>
      <c r="J51" s="5"/>
      <c r="K51" s="5"/>
      <c r="L51" s="5"/>
      <c r="M51" s="5"/>
      <c r="N51" s="5"/>
      <c r="O51" s="5"/>
      <c r="P51" s="5"/>
      <c r="Q51" s="5"/>
      <c r="R51" s="5"/>
      <c r="S51" s="5"/>
      <c r="T51" s="5"/>
      <c r="U51" s="5"/>
      <c r="V51" s="5"/>
      <c r="W51" s="5"/>
      <c r="X51" s="5"/>
      <c r="Y51" s="5"/>
      <c r="Z51" s="5"/>
      <c r="AA51" s="5"/>
      <c r="AB51" s="5"/>
      <c r="AC51" s="5"/>
    </row>
    <row r="52" spans="1:29" ht="12.75">
      <c r="A52" s="5"/>
      <c r="B52" s="6"/>
      <c r="D52" s="5"/>
      <c r="E52" s="5"/>
      <c r="F52" s="6"/>
      <c r="G52" s="6"/>
      <c r="H52" s="5"/>
      <c r="I52" s="5"/>
      <c r="J52" s="5"/>
      <c r="K52" s="5"/>
      <c r="L52" s="5"/>
      <c r="M52" s="5"/>
      <c r="N52" s="5"/>
      <c r="O52" s="5"/>
      <c r="P52" s="5"/>
      <c r="Q52" s="5"/>
      <c r="R52" s="5"/>
      <c r="S52" s="5"/>
      <c r="T52" s="5"/>
      <c r="U52" s="5"/>
      <c r="V52" s="5"/>
      <c r="W52" s="5"/>
      <c r="X52" s="5"/>
      <c r="Y52" s="5"/>
      <c r="Z52" s="5"/>
      <c r="AA52" s="5"/>
      <c r="AB52" s="5"/>
      <c r="AC52" s="5"/>
    </row>
    <row r="53" spans="1:29" ht="12.75">
      <c r="A53" s="5"/>
      <c r="B53" s="5"/>
      <c r="C53" s="5"/>
      <c r="D53" s="5"/>
      <c r="E53" s="5"/>
      <c r="F53" s="6"/>
      <c r="G53" s="6"/>
      <c r="H53" s="5"/>
      <c r="I53" s="5"/>
      <c r="J53" s="5"/>
      <c r="K53" s="5"/>
      <c r="L53" s="5"/>
      <c r="M53" s="5"/>
      <c r="N53" s="5"/>
      <c r="O53" s="5"/>
      <c r="P53" s="5"/>
      <c r="Q53" s="5"/>
      <c r="R53" s="5"/>
      <c r="S53" s="5"/>
      <c r="T53" s="5"/>
      <c r="U53" s="5"/>
      <c r="V53" s="5"/>
      <c r="W53" s="5"/>
      <c r="X53" s="5"/>
      <c r="Y53" s="5"/>
      <c r="Z53" s="5"/>
      <c r="AA53" s="5"/>
      <c r="AB53" s="5"/>
      <c r="AC53" s="5"/>
    </row>
    <row r="54" spans="1:29" ht="12.75">
      <c r="A54" s="5"/>
      <c r="B54" s="5"/>
      <c r="C54" s="5"/>
      <c r="D54" s="5"/>
      <c r="E54" s="5"/>
      <c r="F54" s="6"/>
      <c r="G54" s="5"/>
      <c r="H54" s="5"/>
      <c r="I54" s="5"/>
      <c r="J54" s="5"/>
      <c r="K54" s="5"/>
      <c r="L54" s="5"/>
      <c r="M54" s="5"/>
      <c r="N54" s="5"/>
      <c r="O54" s="5"/>
      <c r="P54" s="5"/>
      <c r="Q54" s="5"/>
      <c r="R54" s="5"/>
      <c r="S54" s="5"/>
      <c r="T54" s="5"/>
      <c r="U54" s="5"/>
      <c r="V54" s="5"/>
      <c r="W54" s="5"/>
      <c r="X54" s="5"/>
      <c r="Y54" s="5"/>
      <c r="Z54" s="5"/>
      <c r="AA54" s="5"/>
      <c r="AB54" s="5"/>
      <c r="AC54" s="5"/>
    </row>
    <row r="55" spans="1:29" ht="12.75">
      <c r="A55" s="5"/>
      <c r="B55" s="5"/>
      <c r="C55" s="5"/>
      <c r="D55" s="5"/>
      <c r="E55" s="5"/>
      <c r="F55" s="6"/>
      <c r="G55" s="5"/>
      <c r="H55" s="5"/>
      <c r="I55" s="5"/>
      <c r="J55" s="5"/>
      <c r="K55" s="5"/>
      <c r="L55" s="5"/>
      <c r="M55" s="5"/>
      <c r="N55" s="5"/>
      <c r="O55" s="5"/>
      <c r="P55" s="5"/>
      <c r="Q55" s="5"/>
      <c r="R55" s="5"/>
      <c r="S55" s="5"/>
      <c r="T55" s="5"/>
      <c r="U55" s="5"/>
      <c r="V55" s="5"/>
      <c r="W55" s="5"/>
      <c r="X55" s="5"/>
      <c r="Y55" s="5"/>
      <c r="Z55" s="5"/>
      <c r="AA55" s="5"/>
      <c r="AB55" s="5"/>
      <c r="AC55" s="5"/>
    </row>
    <row r="56" spans="1:29" ht="12.75">
      <c r="A56" s="5"/>
      <c r="B56" s="5"/>
      <c r="C56" s="5"/>
      <c r="D56" s="5"/>
      <c r="E56" s="5"/>
      <c r="F56" s="6"/>
      <c r="G56" s="5"/>
      <c r="H56" s="5"/>
      <c r="I56" s="5"/>
      <c r="J56" s="5"/>
      <c r="K56" s="5"/>
      <c r="L56" s="5"/>
      <c r="M56" s="5"/>
      <c r="N56" s="5"/>
      <c r="O56" s="5"/>
      <c r="P56" s="5"/>
      <c r="Q56" s="5"/>
      <c r="R56" s="5"/>
      <c r="S56" s="5"/>
      <c r="T56" s="5"/>
      <c r="U56" s="5"/>
      <c r="V56" s="5"/>
      <c r="W56" s="5"/>
      <c r="X56" s="5"/>
      <c r="Y56" s="5"/>
      <c r="Z56" s="5"/>
      <c r="AA56" s="5"/>
      <c r="AB56" s="5"/>
      <c r="AC56" s="5"/>
    </row>
    <row r="57" spans="1:29" ht="12.75">
      <c r="A57" s="5"/>
      <c r="B57" s="5"/>
      <c r="C57" s="5"/>
      <c r="D57" s="5"/>
      <c r="E57" s="5"/>
      <c r="F57" s="6"/>
      <c r="G57" s="5"/>
      <c r="H57" s="5"/>
      <c r="I57" s="5"/>
      <c r="J57" s="5"/>
      <c r="K57" s="5"/>
      <c r="L57" s="5"/>
      <c r="M57" s="5"/>
      <c r="N57" s="5"/>
      <c r="O57" s="5"/>
      <c r="P57" s="5"/>
      <c r="Q57" s="5"/>
      <c r="R57" s="5"/>
      <c r="S57" s="5"/>
      <c r="T57" s="5"/>
      <c r="U57" s="5"/>
      <c r="V57" s="5"/>
      <c r="W57" s="5"/>
      <c r="X57" s="5"/>
      <c r="Y57" s="5"/>
      <c r="Z57" s="5"/>
      <c r="AA57" s="5"/>
      <c r="AB57" s="5"/>
      <c r="AC57" s="5"/>
    </row>
    <row r="58" spans="1:29"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1:29"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1:29"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1:29"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1:29"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1:29"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1:29"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1:29"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1:29"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1:29"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1:29"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1:29"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1:29"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1:29"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1:29"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1:29"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spans="1:29"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spans="1:29"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spans="1:29"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1:29"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spans="1:29"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spans="1:29"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row>
    <row r="87" spans="1:29"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row>
    <row r="88" spans="1:29"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row>
    <row r="89" spans="1:29"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spans="1:29"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1:29"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29" ht="12.7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29"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2.7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6"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2:20" ht="12.75">
      <c r="B182" s="5"/>
      <c r="C182" s="5"/>
      <c r="D182" s="5"/>
      <c r="E182" s="5"/>
      <c r="F182" s="5"/>
      <c r="G182" s="5"/>
      <c r="H182" s="5"/>
      <c r="I182" s="5"/>
      <c r="J182" s="5"/>
      <c r="K182" s="5"/>
      <c r="L182" s="5"/>
      <c r="M182" s="5"/>
      <c r="N182" s="5"/>
      <c r="O182" s="5"/>
      <c r="P182" s="5"/>
      <c r="Q182" s="5"/>
      <c r="R182" s="5"/>
      <c r="S182" s="5"/>
      <c r="T182" s="5"/>
    </row>
    <row r="183" spans="2:20" ht="12.75">
      <c r="B183" s="5"/>
      <c r="C183" s="5"/>
      <c r="D183" s="5"/>
      <c r="E183" s="5"/>
      <c r="F183" s="5"/>
      <c r="G183" s="5"/>
      <c r="H183" s="5"/>
      <c r="I183" s="5"/>
      <c r="J183" s="5"/>
      <c r="K183" s="5"/>
      <c r="L183" s="5"/>
      <c r="M183" s="5"/>
      <c r="N183" s="5"/>
      <c r="O183" s="5"/>
      <c r="P183" s="5"/>
      <c r="Q183" s="5"/>
      <c r="R183" s="5"/>
      <c r="S183" s="5"/>
      <c r="T183" s="5"/>
    </row>
    <row r="184" spans="2:20" ht="12.75">
      <c r="B184" s="5"/>
      <c r="C184" s="5"/>
      <c r="D184" s="5"/>
      <c r="E184" s="5"/>
      <c r="F184" s="5"/>
      <c r="G184" s="5"/>
      <c r="H184" s="5"/>
      <c r="I184" s="5"/>
      <c r="J184" s="5"/>
      <c r="K184" s="5"/>
      <c r="L184" s="5"/>
      <c r="M184" s="5"/>
      <c r="N184" s="5"/>
      <c r="O184" s="5"/>
      <c r="P184" s="5"/>
      <c r="Q184" s="5"/>
      <c r="R184" s="5"/>
      <c r="S184" s="5"/>
      <c r="T184" s="5"/>
    </row>
    <row r="185" spans="2:20" ht="12.75">
      <c r="B185" s="5"/>
      <c r="C185" s="5"/>
      <c r="D185" s="5"/>
      <c r="E185" s="5"/>
      <c r="F185" s="5"/>
      <c r="G185" s="5"/>
      <c r="H185" s="5"/>
      <c r="I185" s="5"/>
      <c r="J185" s="5"/>
      <c r="K185" s="5"/>
      <c r="L185" s="5"/>
      <c r="M185" s="5"/>
      <c r="N185" s="5"/>
      <c r="O185" s="5"/>
      <c r="P185" s="5"/>
      <c r="Q185" s="5"/>
      <c r="R185" s="5"/>
      <c r="S185" s="5"/>
      <c r="T185" s="5"/>
    </row>
    <row r="186" spans="2:20" ht="12.75">
      <c r="B186" s="5"/>
      <c r="C186" s="5"/>
      <c r="D186" s="5"/>
      <c r="E186" s="5"/>
      <c r="F186" s="5"/>
      <c r="G186" s="5"/>
      <c r="H186" s="5"/>
      <c r="I186" s="5"/>
      <c r="J186" s="5"/>
      <c r="K186" s="5"/>
      <c r="L186" s="5"/>
      <c r="M186" s="5"/>
      <c r="N186" s="5"/>
      <c r="O186" s="5"/>
      <c r="P186" s="5"/>
      <c r="Q186" s="5"/>
      <c r="R186" s="5"/>
      <c r="S186" s="5"/>
      <c r="T186" s="5"/>
    </row>
    <row r="187" spans="2:20" ht="12.75">
      <c r="B187" s="5"/>
      <c r="C187" s="5"/>
      <c r="D187" s="5"/>
      <c r="E187" s="5"/>
      <c r="F187" s="5"/>
      <c r="G187" s="5"/>
      <c r="H187" s="5"/>
      <c r="I187" s="5"/>
      <c r="J187" s="5"/>
      <c r="K187" s="5"/>
      <c r="L187" s="5"/>
      <c r="M187" s="5"/>
      <c r="N187" s="5"/>
      <c r="O187" s="5"/>
      <c r="P187" s="5"/>
      <c r="Q187" s="5"/>
      <c r="R187" s="5"/>
      <c r="S187" s="5"/>
      <c r="T187" s="5"/>
    </row>
    <row r="188" spans="2:20" ht="12.75">
      <c r="B188" s="5"/>
      <c r="C188" s="5"/>
      <c r="D188" s="5"/>
      <c r="E188" s="5"/>
      <c r="F188" s="5"/>
      <c r="G188" s="5"/>
      <c r="H188" s="5"/>
      <c r="I188" s="5"/>
      <c r="J188" s="5"/>
      <c r="K188" s="5"/>
      <c r="L188" s="5"/>
      <c r="M188" s="5"/>
      <c r="N188" s="5"/>
      <c r="O188" s="5"/>
      <c r="P188" s="5"/>
      <c r="Q188" s="5"/>
      <c r="R188" s="5"/>
      <c r="S188" s="5"/>
      <c r="T188" s="5"/>
    </row>
    <row r="189" spans="2:20" ht="12.75">
      <c r="B189" s="5"/>
      <c r="C189" s="5"/>
      <c r="D189" s="5"/>
      <c r="E189" s="5"/>
      <c r="F189" s="5"/>
      <c r="G189" s="5"/>
      <c r="H189" s="5"/>
      <c r="I189" s="5"/>
      <c r="J189" s="5"/>
      <c r="K189" s="5"/>
      <c r="L189" s="5"/>
      <c r="M189" s="5"/>
      <c r="N189" s="5"/>
      <c r="O189" s="5"/>
      <c r="P189" s="5"/>
      <c r="Q189" s="5"/>
      <c r="R189" s="5"/>
      <c r="S189" s="5"/>
      <c r="T189" s="5"/>
    </row>
    <row r="190" spans="2:20" ht="12.75">
      <c r="B190" s="5"/>
      <c r="C190" s="5"/>
      <c r="D190" s="5"/>
      <c r="E190" s="5"/>
      <c r="F190" s="5"/>
      <c r="G190" s="5"/>
      <c r="H190" s="5"/>
      <c r="I190" s="5"/>
      <c r="J190" s="5"/>
      <c r="K190" s="5"/>
      <c r="L190" s="5"/>
      <c r="M190" s="5"/>
      <c r="N190" s="5"/>
      <c r="O190" s="5"/>
      <c r="P190" s="5"/>
      <c r="Q190" s="5"/>
      <c r="R190" s="5"/>
      <c r="S190" s="5"/>
      <c r="T190" s="5"/>
    </row>
    <row r="191" spans="2:20" ht="12.75">
      <c r="B191" s="5"/>
      <c r="C191" s="5"/>
      <c r="D191" s="5"/>
      <c r="E191" s="5"/>
      <c r="F191" s="5"/>
      <c r="G191" s="5"/>
      <c r="H191" s="5"/>
      <c r="I191" s="5"/>
      <c r="J191" s="5"/>
      <c r="K191" s="5"/>
      <c r="L191" s="5"/>
      <c r="M191" s="5"/>
      <c r="N191" s="5"/>
      <c r="O191" s="5"/>
      <c r="P191" s="5"/>
      <c r="Q191" s="5"/>
      <c r="R191" s="5"/>
      <c r="S191" s="5"/>
      <c r="T191" s="5"/>
    </row>
    <row r="192" spans="2:20" ht="12.75">
      <c r="B192" s="5"/>
      <c r="C192" s="5"/>
      <c r="D192" s="5"/>
      <c r="E192" s="5"/>
      <c r="F192" s="5"/>
      <c r="G192" s="5"/>
      <c r="H192" s="5"/>
      <c r="I192" s="5"/>
      <c r="J192" s="5"/>
      <c r="K192" s="5"/>
      <c r="L192" s="5"/>
      <c r="M192" s="5"/>
      <c r="N192" s="5"/>
      <c r="O192" s="5"/>
      <c r="P192" s="5"/>
      <c r="Q192" s="5"/>
      <c r="R192" s="5"/>
      <c r="S192" s="5"/>
      <c r="T192" s="5"/>
    </row>
    <row r="193" spans="2:20" ht="12.75">
      <c r="B193" s="5"/>
      <c r="C193" s="5"/>
      <c r="D193" s="5"/>
      <c r="E193" s="5"/>
      <c r="F193" s="5"/>
      <c r="G193" s="5"/>
      <c r="H193" s="5"/>
      <c r="I193" s="5"/>
      <c r="J193" s="5"/>
      <c r="K193" s="5"/>
      <c r="L193" s="5"/>
      <c r="M193" s="5"/>
      <c r="N193" s="5"/>
      <c r="O193" s="5"/>
      <c r="P193" s="5"/>
      <c r="Q193" s="5"/>
      <c r="R193" s="5"/>
      <c r="S193" s="5"/>
      <c r="T193" s="5"/>
    </row>
    <row r="194" spans="2:20" ht="12.75">
      <c r="B194" s="5"/>
      <c r="C194" s="5"/>
      <c r="D194" s="5"/>
      <c r="E194" s="5"/>
      <c r="F194" s="5"/>
      <c r="G194" s="5"/>
      <c r="H194" s="5"/>
      <c r="I194" s="5"/>
      <c r="J194" s="5"/>
      <c r="K194" s="5"/>
      <c r="L194" s="5"/>
      <c r="M194" s="5"/>
      <c r="N194" s="5"/>
      <c r="O194" s="5"/>
      <c r="P194" s="5"/>
      <c r="Q194" s="5"/>
      <c r="R194" s="5"/>
      <c r="S194" s="5"/>
      <c r="T194" s="5"/>
    </row>
    <row r="195" spans="2:20" ht="12.75">
      <c r="B195" s="5"/>
      <c r="C195" s="5"/>
      <c r="D195" s="5"/>
      <c r="E195" s="5"/>
      <c r="F195" s="5"/>
      <c r="G195" s="5"/>
      <c r="H195" s="5"/>
      <c r="I195" s="5"/>
      <c r="J195" s="5"/>
      <c r="K195" s="5"/>
      <c r="L195" s="5"/>
      <c r="M195" s="5"/>
      <c r="N195" s="5"/>
      <c r="O195" s="5"/>
      <c r="P195" s="5"/>
      <c r="Q195" s="5"/>
      <c r="R195" s="5"/>
      <c r="S195" s="5"/>
      <c r="T195" s="5"/>
    </row>
    <row r="196" spans="2:20" ht="12.75">
      <c r="B196" s="5"/>
      <c r="C196" s="5"/>
      <c r="D196" s="5"/>
      <c r="E196" s="5"/>
      <c r="F196" s="5"/>
      <c r="G196" s="5"/>
      <c r="H196" s="5"/>
      <c r="I196" s="5"/>
      <c r="J196" s="5"/>
      <c r="K196" s="5"/>
      <c r="L196" s="5"/>
      <c r="M196" s="5"/>
      <c r="N196" s="5"/>
      <c r="O196" s="5"/>
      <c r="P196" s="5"/>
      <c r="Q196" s="5"/>
      <c r="R196" s="5"/>
      <c r="S196" s="5"/>
      <c r="T196" s="5"/>
    </row>
    <row r="197" spans="2:20" ht="12.75">
      <c r="B197" s="5"/>
      <c r="C197" s="5"/>
      <c r="D197" s="5"/>
      <c r="E197" s="5"/>
      <c r="F197" s="5"/>
      <c r="G197" s="5"/>
      <c r="H197" s="5"/>
      <c r="I197" s="5"/>
      <c r="J197" s="5"/>
      <c r="K197" s="5"/>
      <c r="L197" s="5"/>
      <c r="M197" s="5"/>
      <c r="N197" s="5"/>
      <c r="O197" s="5"/>
      <c r="P197" s="5"/>
      <c r="Q197" s="5"/>
      <c r="R197" s="5"/>
      <c r="S197" s="5"/>
      <c r="T197" s="5"/>
    </row>
    <row r="198" spans="2:20" ht="12.75">
      <c r="B198" s="5"/>
      <c r="C198" s="5"/>
      <c r="D198" s="5"/>
      <c r="E198" s="5"/>
      <c r="F198" s="5"/>
      <c r="G198" s="5"/>
      <c r="H198" s="5"/>
      <c r="I198" s="5"/>
      <c r="J198" s="5"/>
      <c r="K198" s="5"/>
      <c r="L198" s="5"/>
      <c r="M198" s="5"/>
      <c r="N198" s="5"/>
      <c r="O198" s="5"/>
      <c r="P198" s="5"/>
      <c r="Q198" s="5"/>
      <c r="R198" s="5"/>
      <c r="S198" s="5"/>
      <c r="T198" s="5"/>
    </row>
    <row r="199" spans="2:20" ht="12.75">
      <c r="B199" s="5"/>
      <c r="C199" s="5"/>
      <c r="D199" s="5"/>
      <c r="E199" s="5"/>
      <c r="F199" s="5"/>
      <c r="G199" s="5"/>
      <c r="H199" s="5"/>
      <c r="I199" s="5"/>
      <c r="J199" s="5"/>
      <c r="K199" s="5"/>
      <c r="L199" s="5"/>
      <c r="M199" s="5"/>
      <c r="N199" s="5"/>
      <c r="O199" s="5"/>
      <c r="P199" s="5"/>
      <c r="Q199" s="5"/>
      <c r="R199" s="5"/>
      <c r="S199" s="5"/>
      <c r="T199" s="5"/>
    </row>
    <row r="200" spans="2:20" ht="12.75">
      <c r="B200" s="5"/>
      <c r="C200" s="5"/>
      <c r="D200" s="5"/>
      <c r="E200" s="5"/>
      <c r="F200" s="5"/>
      <c r="G200" s="5"/>
      <c r="H200" s="5"/>
      <c r="I200" s="5"/>
      <c r="J200" s="5"/>
      <c r="K200" s="5"/>
      <c r="L200" s="5"/>
      <c r="M200" s="5"/>
      <c r="N200" s="5"/>
      <c r="O200" s="5"/>
      <c r="P200" s="5"/>
      <c r="Q200" s="5"/>
      <c r="R200" s="5"/>
      <c r="S200" s="5"/>
      <c r="T200" s="5"/>
    </row>
    <row r="201" spans="6:20" ht="12.75">
      <c r="F201" s="5"/>
      <c r="J201" s="5"/>
      <c r="K201" s="5"/>
      <c r="L201" s="5"/>
      <c r="M201" s="5"/>
      <c r="N201" s="5"/>
      <c r="O201" s="5"/>
      <c r="P201" s="5"/>
      <c r="Q201" s="5"/>
      <c r="R201" s="5"/>
      <c r="S201" s="5"/>
      <c r="T201" s="5"/>
    </row>
    <row r="202" spans="6:20" ht="12.75">
      <c r="F202" s="5"/>
      <c r="J202" s="5"/>
      <c r="K202" s="5"/>
      <c r="L202" s="5"/>
      <c r="M202" s="5"/>
      <c r="N202" s="5"/>
      <c r="O202" s="5"/>
      <c r="P202" s="5"/>
      <c r="Q202" s="5"/>
      <c r="R202" s="5"/>
      <c r="S202" s="5"/>
      <c r="T202" s="5"/>
    </row>
    <row r="203" spans="6:20" ht="12.75">
      <c r="F203" s="5"/>
      <c r="J203" s="5"/>
      <c r="K203" s="5"/>
      <c r="L203" s="5"/>
      <c r="M203" s="5"/>
      <c r="N203" s="5"/>
      <c r="O203" s="5"/>
      <c r="P203" s="5"/>
      <c r="Q203" s="5"/>
      <c r="R203" s="5"/>
      <c r="S203" s="5"/>
      <c r="T203" s="5"/>
    </row>
    <row r="204" spans="6:20" ht="12.75">
      <c r="F204" s="5"/>
      <c r="J204" s="5"/>
      <c r="K204" s="5"/>
      <c r="L204" s="5"/>
      <c r="M204" s="5"/>
      <c r="N204" s="5"/>
      <c r="O204" s="5"/>
      <c r="P204" s="5"/>
      <c r="Q204" s="5"/>
      <c r="R204" s="5"/>
      <c r="S204" s="5"/>
      <c r="T204" s="5"/>
    </row>
    <row r="205" spans="6:20" ht="12.75">
      <c r="F205" s="5"/>
      <c r="J205" s="5"/>
      <c r="K205" s="5"/>
      <c r="L205" s="5"/>
      <c r="M205" s="5"/>
      <c r="N205" s="5"/>
      <c r="O205" s="5"/>
      <c r="P205" s="5"/>
      <c r="Q205" s="5"/>
      <c r="R205" s="5"/>
      <c r="S205" s="5"/>
      <c r="T205" s="5"/>
    </row>
    <row r="206" spans="6:20" ht="12.75">
      <c r="F206" s="5"/>
      <c r="J206" s="5"/>
      <c r="K206" s="5"/>
      <c r="L206" s="5"/>
      <c r="M206" s="5"/>
      <c r="N206" s="5"/>
      <c r="O206" s="5"/>
      <c r="P206" s="5"/>
      <c r="Q206" s="5"/>
      <c r="R206" s="5"/>
      <c r="S206" s="5"/>
      <c r="T206" s="5"/>
    </row>
    <row r="207" spans="6:20" ht="12.75">
      <c r="F207" s="5"/>
      <c r="J207" s="5"/>
      <c r="K207" s="5"/>
      <c r="L207" s="5"/>
      <c r="M207" s="5"/>
      <c r="N207" s="5"/>
      <c r="O207" s="5"/>
      <c r="P207" s="5"/>
      <c r="Q207" s="5"/>
      <c r="R207" s="5"/>
      <c r="S207" s="5"/>
      <c r="T207" s="5"/>
    </row>
    <row r="208" spans="6:20" ht="12.75">
      <c r="F208" s="5"/>
      <c r="J208" s="5"/>
      <c r="K208" s="5"/>
      <c r="L208" s="5"/>
      <c r="M208" s="5"/>
      <c r="N208" s="5"/>
      <c r="O208" s="5"/>
      <c r="P208" s="5"/>
      <c r="Q208" s="5"/>
      <c r="R208" s="5"/>
      <c r="S208" s="5"/>
      <c r="T208" s="5"/>
    </row>
  </sheetData>
  <sheetProtection password="EAF8" sheet="1" objects="1" scenarios="1" selectLockedCells="1"/>
  <mergeCells count="24">
    <mergeCell ref="B39:G39"/>
    <mergeCell ref="K13:L13"/>
    <mergeCell ref="M13:T13"/>
    <mergeCell ref="B13:C13"/>
    <mergeCell ref="D13:I13"/>
    <mergeCell ref="B11:C11"/>
    <mergeCell ref="D11:I11"/>
    <mergeCell ref="K11:L11"/>
    <mergeCell ref="M11:T11"/>
    <mergeCell ref="B31:F31"/>
    <mergeCell ref="B35:G35"/>
    <mergeCell ref="K9:L9"/>
    <mergeCell ref="B7:C7"/>
    <mergeCell ref="B9:C9"/>
    <mergeCell ref="D9:I9"/>
    <mergeCell ref="F6:G6"/>
    <mergeCell ref="M9:T9"/>
    <mergeCell ref="F7:G7"/>
    <mergeCell ref="B5:C5"/>
    <mergeCell ref="B2:I2"/>
    <mergeCell ref="B4:C4"/>
    <mergeCell ref="F4:G4"/>
    <mergeCell ref="F5:G5"/>
    <mergeCell ref="B6:C6"/>
  </mergeCells>
  <dataValidations count="3">
    <dataValidation type="date" allowBlank="1" showInputMessage="1" showErrorMessage="1" errorTitle="Inccorect date format" sqref="I7 E7 I4">
      <formula1>41275</formula1>
      <formula2>41639</formula2>
    </dataValidation>
    <dataValidation type="whole" allowBlank="1" showInputMessage="1" showErrorMessage="1" promptTitle="Selection process result" prompt="This field will be assigned during the selectioi process with A, B or C." error="Status can be A, B or C to be provided by CSO" sqref="I6">
      <formula1>1</formula1>
      <formula2>255</formula2>
    </dataValidation>
    <dataValidation type="list" allowBlank="1" showInputMessage="1" showErrorMessage="1" promptTitle="Selection process result" prompt="This field will be assigned during the selectioi process with A, B or C." error="Status can be A, B or C to be provided by CSO" sqref="E6">
      <formula1>LookupTables!$J$2:$J$5</formula1>
    </dataValidation>
  </dataValidations>
  <printOptions/>
  <pageMargins left="0.25" right="0.25" top="0.42" bottom="0.75" header="0.3" footer="0.3"/>
  <pageSetup fitToHeight="3" fitToWidth="1" orientation="portrait" paperSize="10" scale="42"/>
  <headerFooter alignWithMargins="0">
    <oddHeader>&amp;C&amp;F</oddHeader>
    <oddFooter>&amp;CPage &amp;P of &amp;N -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C191"/>
  <sheetViews>
    <sheetView zoomScale="75" zoomScaleNormal="75" workbookViewId="0" topLeftCell="A1">
      <selection activeCell="A1" sqref="A1"/>
    </sheetView>
  </sheetViews>
  <sheetFormatPr defaultColWidth="8.75390625" defaultRowHeight="12.75"/>
  <cols>
    <col min="1" max="1" width="1.75390625" style="1" customWidth="1"/>
    <col min="2" max="2" width="25.75390625" style="1" customWidth="1"/>
    <col min="3" max="3" width="35.75390625" style="1" customWidth="1"/>
    <col min="4" max="4" width="25.75390625" style="1" customWidth="1"/>
    <col min="5" max="5" width="13.625" style="1" customWidth="1"/>
    <col min="6" max="6" width="16.75390625" style="1" customWidth="1"/>
    <col min="7" max="7" width="20.375" style="1" customWidth="1"/>
    <col min="8" max="8" width="25.75390625" style="1" customWidth="1"/>
    <col min="9" max="9" width="7.375" style="1" customWidth="1"/>
    <col min="10" max="10" width="2.375" style="1" customWidth="1"/>
    <col min="11" max="20" width="17.75390625" style="1" customWidth="1"/>
    <col min="21" max="21" width="1.75390625" style="2" customWidth="1"/>
    <col min="22" max="16384" width="8.75390625" style="1" customWidth="1"/>
  </cols>
  <sheetData>
    <row r="1" spans="1:29" ht="13.5" thickTop="1">
      <c r="A1" s="9"/>
      <c r="B1" s="10"/>
      <c r="C1" s="10"/>
      <c r="D1" s="10"/>
      <c r="E1" s="10"/>
      <c r="F1" s="10"/>
      <c r="G1" s="10"/>
      <c r="H1" s="10"/>
      <c r="I1" s="10"/>
      <c r="J1" s="11"/>
      <c r="K1" s="10"/>
      <c r="L1" s="10"/>
      <c r="M1" s="10"/>
      <c r="N1" s="10"/>
      <c r="O1" s="10"/>
      <c r="P1" s="10"/>
      <c r="Q1" s="10"/>
      <c r="R1" s="10"/>
      <c r="S1" s="10"/>
      <c r="T1" s="10"/>
      <c r="U1" s="10"/>
      <c r="V1" s="5"/>
      <c r="W1" s="5"/>
      <c r="X1" s="5"/>
      <c r="Y1" s="5"/>
      <c r="Z1" s="5"/>
      <c r="AA1" s="5"/>
      <c r="AB1" s="5"/>
      <c r="AC1" s="5"/>
    </row>
    <row r="2" spans="1:29" ht="21">
      <c r="A2" s="8"/>
      <c r="B2" s="345" t="str">
        <f>IF('AP Input'!D4,VLOOKUP('AP Input'!D4,LookupTables!$A$3:$B$92,2),'AP Input'!D5&amp;" 13 XXX "&amp;'AP Input'!D6)&amp;" - Business Plan 2013 Annex I KIC Added-value Activity"</f>
        <v> 13 XXX  - Business Plan 2013 Annex I KIC Added-value Activity</v>
      </c>
      <c r="C2" s="346"/>
      <c r="D2" s="346"/>
      <c r="E2" s="346"/>
      <c r="F2" s="346"/>
      <c r="G2" s="346"/>
      <c r="H2" s="346"/>
      <c r="I2" s="347"/>
      <c r="J2" s="23"/>
      <c r="K2" s="20"/>
      <c r="L2" s="20"/>
      <c r="M2" s="20"/>
      <c r="N2" s="20"/>
      <c r="O2" s="20"/>
      <c r="P2" s="20"/>
      <c r="Q2" s="20"/>
      <c r="R2" s="20"/>
      <c r="S2" s="20"/>
      <c r="T2" s="20"/>
      <c r="U2" s="5"/>
      <c r="V2" s="5"/>
      <c r="W2" s="5"/>
      <c r="X2" s="5"/>
      <c r="Y2" s="5"/>
      <c r="Z2" s="5"/>
      <c r="AA2" s="5"/>
      <c r="AB2" s="5"/>
      <c r="AC2" s="5"/>
    </row>
    <row r="3" spans="1:29" ht="12.75" customHeight="1">
      <c r="A3" s="8"/>
      <c r="B3" s="3"/>
      <c r="C3" s="3"/>
      <c r="D3" s="3"/>
      <c r="E3" s="3"/>
      <c r="F3" s="3"/>
      <c r="G3" s="3"/>
      <c r="H3" s="3"/>
      <c r="I3" s="3"/>
      <c r="J3" s="13"/>
      <c r="K3" s="3"/>
      <c r="L3" s="3"/>
      <c r="M3" s="3"/>
      <c r="N3" s="3"/>
      <c r="O3" s="3"/>
      <c r="P3" s="5"/>
      <c r="Q3" s="5"/>
      <c r="R3" s="5"/>
      <c r="S3" s="5"/>
      <c r="T3" s="5"/>
      <c r="U3" s="5"/>
      <c r="V3" s="5"/>
      <c r="W3" s="5"/>
      <c r="X3" s="5"/>
      <c r="Y3" s="5"/>
      <c r="Z3" s="5"/>
      <c r="AA3" s="5"/>
      <c r="AB3" s="5"/>
      <c r="AC3" s="5"/>
    </row>
    <row r="4" spans="1:29" ht="19.5" customHeight="1">
      <c r="A4" s="8"/>
      <c r="B4" s="344" t="s">
        <v>312</v>
      </c>
      <c r="C4" s="344"/>
      <c r="D4" s="60">
        <f>'AP Input'!D4</f>
        <v>0</v>
      </c>
      <c r="E4" s="19"/>
      <c r="F4" s="343" t="s">
        <v>253</v>
      </c>
      <c r="G4" s="343"/>
      <c r="H4" s="61">
        <f>'AP Input'!D8</f>
        <v>0</v>
      </c>
      <c r="I4" s="21"/>
      <c r="J4" s="24"/>
      <c r="K4" s="84"/>
      <c r="L4" s="84"/>
      <c r="M4" s="84"/>
      <c r="N4" s="84"/>
      <c r="O4" s="84"/>
      <c r="P4" s="84"/>
      <c r="Q4" s="84"/>
      <c r="R4" s="84"/>
      <c r="S4" s="84"/>
      <c r="T4" s="84"/>
      <c r="U4" s="5"/>
      <c r="V4" s="5"/>
      <c r="W4" s="5"/>
      <c r="X4" s="5"/>
      <c r="Y4" s="5"/>
      <c r="Z4" s="5"/>
      <c r="AA4" s="5"/>
      <c r="AB4" s="5"/>
      <c r="AC4" s="5"/>
    </row>
    <row r="5" spans="1:29" ht="19.5" customHeight="1">
      <c r="A5" s="8"/>
      <c r="B5" s="344" t="s">
        <v>212</v>
      </c>
      <c r="C5" s="344"/>
      <c r="D5" s="59">
        <f>'AP Input'!D5</f>
        <v>0</v>
      </c>
      <c r="E5" s="21"/>
      <c r="F5" s="343" t="s">
        <v>313</v>
      </c>
      <c r="G5" s="343"/>
      <c r="H5" s="61">
        <f>'AP Input'!D9</f>
        <v>0</v>
      </c>
      <c r="I5" s="22"/>
      <c r="J5" s="24"/>
      <c r="K5" s="84"/>
      <c r="L5" s="84"/>
      <c r="M5" s="84"/>
      <c r="N5" s="84"/>
      <c r="O5" s="84"/>
      <c r="P5" s="84"/>
      <c r="Q5" s="84"/>
      <c r="R5" s="84"/>
      <c r="S5" s="84"/>
      <c r="T5" s="84"/>
      <c r="U5" s="5"/>
      <c r="V5" s="5"/>
      <c r="W5" s="5"/>
      <c r="X5" s="5"/>
      <c r="Y5" s="5"/>
      <c r="Z5" s="5"/>
      <c r="AA5" s="5"/>
      <c r="AB5" s="5"/>
      <c r="AC5" s="5"/>
    </row>
    <row r="6" spans="1:29" ht="19.5" customHeight="1">
      <c r="A6" s="8"/>
      <c r="B6" s="344" t="s">
        <v>254</v>
      </c>
      <c r="C6" s="344"/>
      <c r="D6" s="59">
        <f>'AP Input'!D6</f>
        <v>0</v>
      </c>
      <c r="E6" s="58"/>
      <c r="F6" s="343" t="s">
        <v>198</v>
      </c>
      <c r="G6" s="343"/>
      <c r="H6" s="62">
        <f>'AP Input'!D10</f>
        <v>41275</v>
      </c>
      <c r="I6" s="58"/>
      <c r="J6" s="24"/>
      <c r="K6" s="84"/>
      <c r="L6" s="84"/>
      <c r="M6" s="84"/>
      <c r="N6" s="84"/>
      <c r="O6" s="84"/>
      <c r="P6" s="84"/>
      <c r="Q6" s="84"/>
      <c r="R6" s="84"/>
      <c r="S6" s="84"/>
      <c r="T6" s="84"/>
      <c r="U6" s="5"/>
      <c r="V6" s="5"/>
      <c r="W6" s="5"/>
      <c r="X6" s="5"/>
      <c r="Y6" s="5"/>
      <c r="Z6" s="5"/>
      <c r="AA6" s="5"/>
      <c r="AB6" s="5"/>
      <c r="AC6" s="5"/>
    </row>
    <row r="7" spans="1:29" ht="19.5" customHeight="1">
      <c r="A7" s="8"/>
      <c r="B7" s="349" t="s">
        <v>95</v>
      </c>
      <c r="C7" s="349"/>
      <c r="D7" s="59">
        <f>'AP Input'!D7</f>
        <v>0</v>
      </c>
      <c r="E7" s="21"/>
      <c r="F7" s="343" t="s">
        <v>199</v>
      </c>
      <c r="G7" s="343"/>
      <c r="H7" s="62">
        <f>'AP Input'!D11</f>
        <v>41639</v>
      </c>
      <c r="I7" s="21"/>
      <c r="J7" s="24"/>
      <c r="K7" s="84"/>
      <c r="L7" s="84"/>
      <c r="M7" s="84"/>
      <c r="N7" s="84"/>
      <c r="O7" s="84"/>
      <c r="P7" s="84"/>
      <c r="Q7" s="84"/>
      <c r="R7" s="84"/>
      <c r="S7" s="84"/>
      <c r="T7" s="84"/>
      <c r="U7" s="5"/>
      <c r="V7" s="5"/>
      <c r="W7" s="5"/>
      <c r="X7" s="5"/>
      <c r="Y7" s="5"/>
      <c r="Z7" s="5"/>
      <c r="AA7" s="5"/>
      <c r="AB7" s="5"/>
      <c r="AC7" s="5"/>
    </row>
    <row r="8" spans="1:29" ht="15">
      <c r="A8" s="8"/>
      <c r="B8" s="4"/>
      <c r="C8" s="4"/>
      <c r="D8" s="4"/>
      <c r="E8" s="4"/>
      <c r="F8" s="4"/>
      <c r="G8" s="4"/>
      <c r="H8" s="4"/>
      <c r="I8" s="4"/>
      <c r="J8" s="24"/>
      <c r="K8" s="4"/>
      <c r="L8" s="5"/>
      <c r="M8" s="5"/>
      <c r="N8" s="5"/>
      <c r="O8" s="5"/>
      <c r="P8" s="5"/>
      <c r="Q8" s="5"/>
      <c r="R8" s="5"/>
      <c r="S8" s="5"/>
      <c r="T8" s="5"/>
      <c r="U8" s="5"/>
      <c r="V8" s="5"/>
      <c r="W8" s="5"/>
      <c r="X8" s="5"/>
      <c r="Y8" s="5"/>
      <c r="Z8" s="5"/>
      <c r="AA8" s="5"/>
      <c r="AB8" s="5"/>
      <c r="AC8" s="5"/>
    </row>
    <row r="9" spans="1:29" ht="156" customHeight="1">
      <c r="A9" s="8"/>
      <c r="B9" s="366" t="str">
        <f>'AP Input'!B19:C19</f>
        <v>Work Plan Synopsis
Which tasks / milestones are necessary and needed to create the output? If relevant, also explain the relation to the work already performed in previous years and what further work might be required in the subsequeny years.
(If needed, attach a max 2-page PDF doc to explain the work plan with EasyChair's attachment option.)</v>
      </c>
      <c r="C9" s="367"/>
      <c r="D9" s="369">
        <f>'AP Input'!D19:I19</f>
        <v>0</v>
      </c>
      <c r="E9" s="352"/>
      <c r="F9" s="352"/>
      <c r="G9" s="352"/>
      <c r="H9" s="352"/>
      <c r="I9" s="353"/>
      <c r="J9" s="12"/>
      <c r="K9" s="348"/>
      <c r="L9" s="348"/>
      <c r="M9" s="354"/>
      <c r="N9" s="354"/>
      <c r="O9" s="354"/>
      <c r="P9" s="354"/>
      <c r="Q9" s="354"/>
      <c r="R9" s="354"/>
      <c r="S9" s="354"/>
      <c r="T9" s="354"/>
      <c r="U9" s="5"/>
      <c r="V9" s="5"/>
      <c r="W9" s="5"/>
      <c r="X9" s="5"/>
      <c r="Y9" s="5"/>
      <c r="Z9" s="5"/>
      <c r="AA9" s="5"/>
      <c r="AB9" s="5"/>
      <c r="AC9" s="5"/>
    </row>
    <row r="10" spans="1:29" ht="15">
      <c r="A10" s="8"/>
      <c r="B10" s="4"/>
      <c r="C10" s="4"/>
      <c r="D10" s="67"/>
      <c r="E10" s="67"/>
      <c r="F10" s="67"/>
      <c r="G10" s="67"/>
      <c r="H10" s="67"/>
      <c r="I10" s="67"/>
      <c r="J10" s="24"/>
      <c r="K10" s="4"/>
      <c r="L10" s="5"/>
      <c r="M10" s="5"/>
      <c r="N10" s="5"/>
      <c r="O10" s="5"/>
      <c r="P10" s="5"/>
      <c r="Q10" s="5"/>
      <c r="R10" s="5"/>
      <c r="S10" s="5"/>
      <c r="T10" s="5"/>
      <c r="U10" s="5"/>
      <c r="V10" s="5"/>
      <c r="W10" s="5"/>
      <c r="X10" s="5"/>
      <c r="Y10" s="5"/>
      <c r="Z10" s="5"/>
      <c r="AA10" s="5"/>
      <c r="AB10" s="5"/>
      <c r="AC10" s="5"/>
    </row>
    <row r="11" spans="1:29" ht="156" customHeight="1">
      <c r="A11" s="8"/>
      <c r="B11" s="366" t="str">
        <f>'AP Input'!B21:C21</f>
        <v>Quality of the Consortium and European Dimension
Describe the activity partnership and their background and integration for the implementation of the work. Also comment on the use of CLC's and local ecosystem resources, if relevant.
</v>
      </c>
      <c r="C11" s="367"/>
      <c r="D11" s="368">
        <f>'AP Input'!D21:I21</f>
        <v>0</v>
      </c>
      <c r="E11" s="352"/>
      <c r="F11" s="352"/>
      <c r="G11" s="352"/>
      <c r="H11" s="352"/>
      <c r="I11" s="353"/>
      <c r="J11" s="12"/>
      <c r="K11" s="348"/>
      <c r="L11" s="348"/>
      <c r="M11" s="354"/>
      <c r="N11" s="354"/>
      <c r="O11" s="354"/>
      <c r="P11" s="354"/>
      <c r="Q11" s="354"/>
      <c r="R11" s="354"/>
      <c r="S11" s="354"/>
      <c r="T11" s="354"/>
      <c r="U11" s="5"/>
      <c r="V11" s="5"/>
      <c r="W11" s="5"/>
      <c r="X11" s="5"/>
      <c r="Y11" s="5"/>
      <c r="Z11" s="5"/>
      <c r="AA11" s="5"/>
      <c r="AB11" s="5"/>
      <c r="AC11" s="5"/>
    </row>
    <row r="12" spans="1:29" ht="15" customHeight="1">
      <c r="A12" s="8"/>
      <c r="B12" s="5"/>
      <c r="C12" s="5"/>
      <c r="D12" s="68"/>
      <c r="E12" s="68"/>
      <c r="F12" s="68"/>
      <c r="G12" s="68"/>
      <c r="H12" s="68"/>
      <c r="I12" s="68"/>
      <c r="J12" s="12"/>
      <c r="K12" s="5"/>
      <c r="L12" s="5"/>
      <c r="M12" s="3"/>
      <c r="N12" s="3"/>
      <c r="O12" s="3"/>
      <c r="P12" s="3"/>
      <c r="Q12" s="5"/>
      <c r="R12" s="5"/>
      <c r="S12" s="5"/>
      <c r="T12" s="5"/>
      <c r="U12" s="5"/>
      <c r="V12" s="5"/>
      <c r="W12" s="5"/>
      <c r="X12" s="5"/>
      <c r="Y12" s="5"/>
      <c r="Z12" s="5"/>
      <c r="AA12" s="5"/>
      <c r="AB12" s="5"/>
      <c r="AC12" s="5"/>
    </row>
    <row r="13" spans="1:29" s="2" customFormat="1" ht="156" customHeight="1">
      <c r="A13" s="8"/>
      <c r="B13" s="366" t="str">
        <f>'AP Input'!B23:C23</f>
        <v>Valorisation Potential
Who are the potential users of the output?
What is the value proposition of the output to the users?
Please estimate market / user community size if relevant. Give the volume of expected revenue(s) to be generated during 2013, if applicable. Can and will the Intellectual Property related to the output be protected?</v>
      </c>
      <c r="C13" s="367"/>
      <c r="D13" s="368">
        <f>'AP Input'!D23:I23</f>
        <v>0</v>
      </c>
      <c r="E13" s="352"/>
      <c r="F13" s="352"/>
      <c r="G13" s="352"/>
      <c r="H13" s="352"/>
      <c r="I13" s="353"/>
      <c r="J13" s="12"/>
      <c r="K13" s="348"/>
      <c r="L13" s="348"/>
      <c r="M13" s="365"/>
      <c r="N13" s="365"/>
      <c r="O13" s="365"/>
      <c r="P13" s="365"/>
      <c r="Q13" s="365"/>
      <c r="R13" s="365"/>
      <c r="S13" s="365"/>
      <c r="T13" s="365"/>
      <c r="U13" s="5"/>
      <c r="V13" s="5"/>
      <c r="W13" s="5"/>
      <c r="X13" s="5"/>
      <c r="Y13" s="5"/>
      <c r="Z13" s="5"/>
      <c r="AA13" s="5"/>
      <c r="AB13" s="5"/>
      <c r="AC13" s="5"/>
    </row>
    <row r="14" spans="1:29" ht="15" customHeight="1">
      <c r="A14" s="8"/>
      <c r="B14" s="3"/>
      <c r="C14" s="3"/>
      <c r="D14" s="3"/>
      <c r="E14" s="3"/>
      <c r="F14" s="3"/>
      <c r="G14" s="3"/>
      <c r="H14" s="3"/>
      <c r="I14" s="3"/>
      <c r="J14" s="13"/>
      <c r="K14" s="3"/>
      <c r="L14" s="3"/>
      <c r="M14" s="3"/>
      <c r="N14" s="3"/>
      <c r="O14" s="3"/>
      <c r="P14" s="3"/>
      <c r="Q14" s="5"/>
      <c r="R14" s="5"/>
      <c r="S14" s="5"/>
      <c r="T14" s="3"/>
      <c r="U14" s="5"/>
      <c r="V14" s="5"/>
      <c r="W14" s="5"/>
      <c r="X14" s="5"/>
      <c r="Y14" s="5"/>
      <c r="Z14" s="5"/>
      <c r="AA14" s="5"/>
      <c r="AB14" s="5"/>
      <c r="AC14" s="5"/>
    </row>
    <row r="15" spans="1:29" ht="156" customHeight="1">
      <c r="A15" s="8"/>
      <c r="B15" s="366" t="str">
        <f>'AP Input'!B25:C25</f>
        <v>Budget Assumptions
What are the budget assumptions for the total cost of catalyst tasks (FTE cost, mobility costs, sub-granting, sub-contracting, other costs)?
If sub-granting is requested please explain how the sub-granting budget is determined (total amount and typical amount per grantee). Also indicate the categories of possible grantees (SME's, students, etc.) and the selection criteria observing tranparancy, equal treatment and non-discrimination.</v>
      </c>
      <c r="C15" s="367"/>
      <c r="D15" s="368">
        <f>'AP Input'!D25:I25</f>
        <v>0</v>
      </c>
      <c r="E15" s="352"/>
      <c r="F15" s="352"/>
      <c r="G15" s="352"/>
      <c r="H15" s="352"/>
      <c r="I15" s="353"/>
      <c r="J15" s="13"/>
      <c r="K15" s="3"/>
      <c r="L15" s="3"/>
      <c r="M15" s="3"/>
      <c r="N15" s="3"/>
      <c r="O15" s="3"/>
      <c r="P15" s="3"/>
      <c r="Q15" s="5"/>
      <c r="R15" s="5"/>
      <c r="S15" s="5"/>
      <c r="T15" s="3"/>
      <c r="U15" s="5"/>
      <c r="V15" s="5"/>
      <c r="W15" s="5"/>
      <c r="X15" s="5"/>
      <c r="Y15" s="5"/>
      <c r="Z15" s="5"/>
      <c r="AA15" s="5"/>
      <c r="AB15" s="5"/>
      <c r="AC15" s="5"/>
    </row>
    <row r="16" spans="1:29" ht="15" customHeight="1" thickBot="1">
      <c r="A16" s="8"/>
      <c r="B16" s="3"/>
      <c r="C16" s="3"/>
      <c r="D16" s="3"/>
      <c r="E16" s="3"/>
      <c r="F16" s="3"/>
      <c r="G16" s="3"/>
      <c r="H16" s="3"/>
      <c r="I16" s="3"/>
      <c r="J16" s="13"/>
      <c r="K16" s="3"/>
      <c r="L16" s="3"/>
      <c r="M16" s="3"/>
      <c r="N16" s="3"/>
      <c r="O16" s="3"/>
      <c r="P16" s="3"/>
      <c r="Q16" s="5"/>
      <c r="R16" s="5"/>
      <c r="S16" s="5"/>
      <c r="T16" s="3"/>
      <c r="U16" s="5"/>
      <c r="V16" s="5"/>
      <c r="W16" s="5"/>
      <c r="X16" s="5"/>
      <c r="Y16" s="5"/>
      <c r="Z16" s="5"/>
      <c r="AA16" s="5"/>
      <c r="AB16" s="5"/>
      <c r="AC16" s="5"/>
    </row>
    <row r="17" spans="1:29" ht="54" customHeight="1" thickBot="1">
      <c r="A17" s="8"/>
      <c r="B17" s="41" t="s">
        <v>348</v>
      </c>
      <c r="C17" s="42" t="s">
        <v>310</v>
      </c>
      <c r="D17" s="42" t="s">
        <v>311</v>
      </c>
      <c r="E17" s="43" t="s">
        <v>20</v>
      </c>
      <c r="F17" s="6"/>
      <c r="G17" s="6"/>
      <c r="H17" s="6"/>
      <c r="I17" s="5"/>
      <c r="J17" s="12"/>
      <c r="K17" s="5"/>
      <c r="L17" s="5"/>
      <c r="M17" s="5"/>
      <c r="N17" s="5"/>
      <c r="O17" s="5"/>
      <c r="P17" s="5"/>
      <c r="Q17" s="5"/>
      <c r="R17" s="5"/>
      <c r="S17" s="5"/>
      <c r="T17" s="5"/>
      <c r="U17" s="5"/>
      <c r="V17" s="5"/>
      <c r="W17" s="5"/>
      <c r="X17" s="5"/>
      <c r="Y17" s="5"/>
      <c r="Z17" s="5"/>
      <c r="AA17" s="5"/>
      <c r="AB17" s="5"/>
      <c r="AC17" s="5"/>
    </row>
    <row r="18" spans="1:29" ht="36" customHeight="1" thickBot="1">
      <c r="A18" s="8"/>
      <c r="B18" s="44" t="s">
        <v>227</v>
      </c>
      <c r="C18" s="37">
        <f>'AP Input'!C44</f>
        <v>0</v>
      </c>
      <c r="D18" s="37">
        <f>'AP Input'!D44</f>
        <v>0</v>
      </c>
      <c r="E18" s="39">
        <f>'AP Input'!E44</f>
        <v>0</v>
      </c>
      <c r="F18" s="6"/>
      <c r="G18" s="6"/>
      <c r="H18" s="6"/>
      <c r="I18" s="5"/>
      <c r="J18" s="12"/>
      <c r="K18" s="5"/>
      <c r="L18" s="5"/>
      <c r="M18" s="5"/>
      <c r="N18" s="5"/>
      <c r="O18" s="5"/>
      <c r="P18" s="5"/>
      <c r="Q18" s="5"/>
      <c r="R18" s="5"/>
      <c r="S18" s="5"/>
      <c r="T18" s="5"/>
      <c r="U18" s="5"/>
      <c r="V18" s="5"/>
      <c r="W18" s="5"/>
      <c r="X18" s="5"/>
      <c r="Y18" s="5"/>
      <c r="Z18" s="5"/>
      <c r="AA18" s="5"/>
      <c r="AB18" s="5"/>
      <c r="AC18" s="5"/>
    </row>
    <row r="19" spans="1:29" ht="36" customHeight="1" thickBot="1">
      <c r="A19" s="8"/>
      <c r="B19" s="45" t="s">
        <v>228</v>
      </c>
      <c r="C19" s="69">
        <f>'AP Input'!C45</f>
        <v>0</v>
      </c>
      <c r="D19" s="69">
        <f>'AP Input'!D45</f>
        <v>0</v>
      </c>
      <c r="E19" s="70">
        <f>'AP Input'!E45</f>
        <v>0</v>
      </c>
      <c r="F19" s="6"/>
      <c r="G19" s="6"/>
      <c r="H19" s="6"/>
      <c r="I19" s="5"/>
      <c r="J19" s="12"/>
      <c r="K19" s="5"/>
      <c r="L19" s="5"/>
      <c r="M19" s="5"/>
      <c r="N19" s="5"/>
      <c r="O19" s="5"/>
      <c r="P19" s="5"/>
      <c r="Q19" s="5"/>
      <c r="R19" s="5"/>
      <c r="S19" s="5"/>
      <c r="T19" s="5"/>
      <c r="U19" s="5"/>
      <c r="V19" s="5"/>
      <c r="W19" s="5"/>
      <c r="X19" s="5"/>
      <c r="Y19" s="5"/>
      <c r="Z19" s="5"/>
      <c r="AA19" s="5"/>
      <c r="AB19" s="5"/>
      <c r="AC19" s="5"/>
    </row>
    <row r="20" spans="1:29" ht="36" customHeight="1" thickBot="1">
      <c r="A20" s="8"/>
      <c r="B20" s="44" t="s">
        <v>229</v>
      </c>
      <c r="C20" s="37">
        <f>'AP Input'!C46</f>
        <v>0</v>
      </c>
      <c r="D20" s="37">
        <f>'AP Input'!D46</f>
        <v>0</v>
      </c>
      <c r="E20" s="39">
        <f>'AP Input'!E46</f>
        <v>0</v>
      </c>
      <c r="F20" s="6"/>
      <c r="G20" s="6"/>
      <c r="H20" s="6"/>
      <c r="I20" s="5"/>
      <c r="J20" s="12"/>
      <c r="K20" s="5"/>
      <c r="L20" s="5"/>
      <c r="M20" s="5"/>
      <c r="N20" s="5"/>
      <c r="O20" s="5"/>
      <c r="P20" s="5"/>
      <c r="Q20" s="5"/>
      <c r="R20" s="5"/>
      <c r="S20" s="5"/>
      <c r="T20" s="5"/>
      <c r="U20" s="5"/>
      <c r="V20" s="5"/>
      <c r="W20" s="5"/>
      <c r="X20" s="5"/>
      <c r="Y20" s="5"/>
      <c r="Z20" s="5"/>
      <c r="AA20" s="5"/>
      <c r="AB20" s="5"/>
      <c r="AC20" s="5"/>
    </row>
    <row r="21" spans="1:29" ht="36" customHeight="1" thickBot="1">
      <c r="A21" s="8"/>
      <c r="B21" s="45" t="s">
        <v>230</v>
      </c>
      <c r="C21" s="69">
        <f>'AP Input'!C47</f>
        <v>0</v>
      </c>
      <c r="D21" s="69">
        <f>'AP Input'!D47</f>
        <v>0</v>
      </c>
      <c r="E21" s="70">
        <f>'AP Input'!E47</f>
        <v>0</v>
      </c>
      <c r="F21" s="6"/>
      <c r="G21" s="6"/>
      <c r="H21" s="6"/>
      <c r="I21" s="5"/>
      <c r="J21" s="12"/>
      <c r="K21" s="5"/>
      <c r="L21" s="5"/>
      <c r="M21" s="5"/>
      <c r="N21" s="5"/>
      <c r="O21" s="5"/>
      <c r="P21" s="5"/>
      <c r="Q21" s="5"/>
      <c r="R21" s="5"/>
      <c r="S21" s="5"/>
      <c r="T21" s="5"/>
      <c r="U21" s="5"/>
      <c r="V21" s="5"/>
      <c r="W21" s="5"/>
      <c r="X21" s="5"/>
      <c r="Y21" s="5"/>
      <c r="Z21" s="5"/>
      <c r="AA21" s="5"/>
      <c r="AB21" s="5"/>
      <c r="AC21" s="5"/>
    </row>
    <row r="22" spans="1:29" ht="36" customHeight="1" thickBot="1">
      <c r="A22" s="8"/>
      <c r="B22" s="44" t="s">
        <v>226</v>
      </c>
      <c r="C22" s="37">
        <f>'AP Input'!C48</f>
        <v>0</v>
      </c>
      <c r="D22" s="37">
        <f>'AP Input'!D48</f>
        <v>0</v>
      </c>
      <c r="E22" s="39">
        <f>'AP Input'!E48</f>
        <v>0</v>
      </c>
      <c r="F22" s="6"/>
      <c r="G22" s="6"/>
      <c r="H22" s="6"/>
      <c r="I22" s="5"/>
      <c r="J22" s="12"/>
      <c r="K22" s="5"/>
      <c r="L22" s="5"/>
      <c r="M22" s="5"/>
      <c r="N22" s="5"/>
      <c r="O22" s="5"/>
      <c r="P22" s="5"/>
      <c r="Q22" s="5"/>
      <c r="R22" s="5"/>
      <c r="S22" s="5"/>
      <c r="T22" s="5"/>
      <c r="U22" s="5"/>
      <c r="V22" s="5"/>
      <c r="W22" s="5"/>
      <c r="X22" s="5"/>
      <c r="Y22" s="5"/>
      <c r="Z22" s="5"/>
      <c r="AA22" s="5"/>
      <c r="AB22" s="5"/>
      <c r="AC22" s="5"/>
    </row>
    <row r="23" spans="1:29" ht="36" customHeight="1" thickBot="1">
      <c r="A23" s="8"/>
      <c r="B23" s="46" t="s">
        <v>188</v>
      </c>
      <c r="C23" s="47">
        <f>COUNTA(C18:C22)</f>
        <v>5</v>
      </c>
      <c r="D23" s="47"/>
      <c r="E23" s="48"/>
      <c r="F23" s="6"/>
      <c r="G23" s="6"/>
      <c r="H23" s="6"/>
      <c r="I23" s="5"/>
      <c r="J23" s="12"/>
      <c r="K23" s="5"/>
      <c r="L23" s="5"/>
      <c r="M23" s="5"/>
      <c r="N23" s="5"/>
      <c r="O23" s="5"/>
      <c r="P23" s="5"/>
      <c r="Q23" s="5"/>
      <c r="R23" s="5"/>
      <c r="S23" s="5"/>
      <c r="T23" s="5"/>
      <c r="U23" s="5"/>
      <c r="V23" s="5"/>
      <c r="W23" s="5"/>
      <c r="X23" s="5"/>
      <c r="Y23" s="5"/>
      <c r="Z23" s="5"/>
      <c r="AA23" s="5"/>
      <c r="AB23" s="5"/>
      <c r="AC23" s="5"/>
    </row>
    <row r="24" spans="1:29" ht="36" customHeight="1" thickBot="1">
      <c r="A24" s="85"/>
      <c r="B24" s="86"/>
      <c r="C24" s="87"/>
      <c r="D24" s="86"/>
      <c r="E24" s="88"/>
      <c r="F24" s="86"/>
      <c r="G24" s="86"/>
      <c r="H24" s="86"/>
      <c r="I24" s="88"/>
      <c r="J24" s="89"/>
      <c r="K24" s="5"/>
      <c r="L24" s="5"/>
      <c r="M24" s="5"/>
      <c r="N24" s="5"/>
      <c r="O24" s="5"/>
      <c r="P24" s="5"/>
      <c r="Q24" s="5"/>
      <c r="R24" s="5"/>
      <c r="S24" s="5"/>
      <c r="T24" s="5"/>
      <c r="U24" s="5"/>
      <c r="V24" s="5"/>
      <c r="W24" s="5"/>
      <c r="X24" s="5"/>
      <c r="Y24" s="5"/>
      <c r="Z24" s="5"/>
      <c r="AA24" s="5"/>
      <c r="AB24" s="5"/>
      <c r="AC24" s="5"/>
    </row>
    <row r="25" spans="1:29" ht="13.5" thickTop="1">
      <c r="A25" s="5"/>
      <c r="B25" s="6"/>
      <c r="D25" s="6"/>
      <c r="E25" s="6"/>
      <c r="F25" s="6"/>
      <c r="G25" s="6"/>
      <c r="H25" s="6"/>
      <c r="I25" s="5"/>
      <c r="J25" s="5"/>
      <c r="K25" s="5"/>
      <c r="L25" s="5"/>
      <c r="M25" s="5"/>
      <c r="N25" s="5"/>
      <c r="O25" s="5"/>
      <c r="P25" s="5"/>
      <c r="Q25" s="5"/>
      <c r="R25" s="5"/>
      <c r="S25" s="5"/>
      <c r="T25" s="5"/>
      <c r="U25" s="5"/>
      <c r="V25" s="5"/>
      <c r="W25" s="5"/>
      <c r="X25" s="5"/>
      <c r="Y25" s="5"/>
      <c r="Z25" s="5"/>
      <c r="AA25" s="5"/>
      <c r="AB25" s="5"/>
      <c r="AC25" s="5"/>
    </row>
    <row r="26" spans="1:29" ht="12.75">
      <c r="A26" s="5"/>
      <c r="B26" s="6"/>
      <c r="D26" s="6"/>
      <c r="E26" s="6"/>
      <c r="F26" s="6"/>
      <c r="G26" s="6"/>
      <c r="H26" s="6"/>
      <c r="I26" s="5"/>
      <c r="J26" s="5"/>
      <c r="K26" s="5"/>
      <c r="L26" s="5"/>
      <c r="M26" s="5"/>
      <c r="N26" s="5"/>
      <c r="O26" s="5"/>
      <c r="P26" s="5"/>
      <c r="Q26" s="5"/>
      <c r="R26" s="5"/>
      <c r="S26" s="5"/>
      <c r="T26" s="5"/>
      <c r="U26" s="5"/>
      <c r="V26" s="5"/>
      <c r="W26" s="5"/>
      <c r="X26" s="5"/>
      <c r="Y26" s="5"/>
      <c r="Z26" s="5"/>
      <c r="AA26" s="5"/>
      <c r="AB26" s="5"/>
      <c r="AC26" s="5"/>
    </row>
    <row r="27" spans="1:29" ht="12.75">
      <c r="A27" s="5"/>
      <c r="B27" s="6"/>
      <c r="D27" s="6"/>
      <c r="E27" s="6"/>
      <c r="F27" s="6"/>
      <c r="G27" s="6"/>
      <c r="H27" s="6"/>
      <c r="I27" s="5"/>
      <c r="J27" s="5"/>
      <c r="K27" s="5"/>
      <c r="L27" s="5"/>
      <c r="M27" s="5"/>
      <c r="N27" s="5"/>
      <c r="O27" s="5"/>
      <c r="P27" s="5"/>
      <c r="Q27" s="5"/>
      <c r="R27" s="5"/>
      <c r="S27" s="5"/>
      <c r="T27" s="5"/>
      <c r="U27" s="5"/>
      <c r="V27" s="5"/>
      <c r="W27" s="5"/>
      <c r="X27" s="5"/>
      <c r="Y27" s="5"/>
      <c r="Z27" s="5"/>
      <c r="AA27" s="5"/>
      <c r="AB27" s="5"/>
      <c r="AC27" s="5"/>
    </row>
    <row r="28" spans="1:29" ht="12.75">
      <c r="A28" s="5"/>
      <c r="B28" s="6"/>
      <c r="D28" s="6"/>
      <c r="E28" s="6"/>
      <c r="F28" s="6"/>
      <c r="G28" s="6"/>
      <c r="H28" s="6"/>
      <c r="I28" s="5"/>
      <c r="J28" s="5"/>
      <c r="K28" s="5"/>
      <c r="L28" s="5"/>
      <c r="M28" s="5"/>
      <c r="N28" s="5"/>
      <c r="O28" s="5"/>
      <c r="P28" s="5"/>
      <c r="Q28" s="5"/>
      <c r="R28" s="5"/>
      <c r="S28" s="5"/>
      <c r="T28" s="5"/>
      <c r="U28" s="5"/>
      <c r="V28" s="5"/>
      <c r="W28" s="5"/>
      <c r="X28" s="5"/>
      <c r="Y28" s="5"/>
      <c r="Z28" s="5"/>
      <c r="AA28" s="5"/>
      <c r="AB28" s="5"/>
      <c r="AC28" s="5"/>
    </row>
    <row r="29" spans="1:29" ht="12.75">
      <c r="A29" s="5"/>
      <c r="B29" s="6"/>
      <c r="D29" s="6"/>
      <c r="E29" s="6"/>
      <c r="F29" s="6"/>
      <c r="G29" s="6"/>
      <c r="H29" s="6"/>
      <c r="I29" s="5"/>
      <c r="J29" s="5"/>
      <c r="K29" s="5"/>
      <c r="L29" s="5"/>
      <c r="M29" s="5"/>
      <c r="N29" s="5"/>
      <c r="O29" s="5"/>
      <c r="P29" s="5"/>
      <c r="Q29" s="5"/>
      <c r="R29" s="5"/>
      <c r="S29" s="5"/>
      <c r="T29" s="5"/>
      <c r="U29" s="5"/>
      <c r="V29" s="5"/>
      <c r="W29" s="5"/>
      <c r="X29" s="5"/>
      <c r="Y29" s="5"/>
      <c r="Z29" s="5"/>
      <c r="AA29" s="5"/>
      <c r="AB29" s="5"/>
      <c r="AC29" s="5"/>
    </row>
    <row r="30" spans="1:29" ht="12.75">
      <c r="A30" s="5"/>
      <c r="B30" s="6"/>
      <c r="D30" s="6"/>
      <c r="E30" s="6"/>
      <c r="F30" s="6"/>
      <c r="G30" s="6"/>
      <c r="H30" s="6"/>
      <c r="I30" s="5"/>
      <c r="J30" s="5"/>
      <c r="K30" s="5"/>
      <c r="L30" s="5"/>
      <c r="M30" s="5"/>
      <c r="N30" s="5"/>
      <c r="O30" s="5"/>
      <c r="P30" s="5"/>
      <c r="Q30" s="5"/>
      <c r="R30" s="5"/>
      <c r="S30" s="5"/>
      <c r="T30" s="5"/>
      <c r="U30" s="5"/>
      <c r="V30" s="5"/>
      <c r="W30" s="5"/>
      <c r="X30" s="5"/>
      <c r="Y30" s="5"/>
      <c r="Z30" s="5"/>
      <c r="AA30" s="5"/>
      <c r="AB30" s="5"/>
      <c r="AC30" s="5"/>
    </row>
    <row r="31" spans="1:29" ht="12.75">
      <c r="A31" s="5"/>
      <c r="B31" s="6"/>
      <c r="D31" s="6"/>
      <c r="E31" s="6"/>
      <c r="F31" s="6"/>
      <c r="G31" s="6"/>
      <c r="H31" s="6"/>
      <c r="I31" s="5"/>
      <c r="J31" s="5"/>
      <c r="K31" s="5"/>
      <c r="L31" s="5"/>
      <c r="M31" s="5"/>
      <c r="N31" s="5"/>
      <c r="O31" s="5"/>
      <c r="P31" s="5"/>
      <c r="Q31" s="5"/>
      <c r="R31" s="5"/>
      <c r="S31" s="5"/>
      <c r="T31" s="5"/>
      <c r="U31" s="5"/>
      <c r="V31" s="5"/>
      <c r="W31" s="5"/>
      <c r="X31" s="5"/>
      <c r="Y31" s="5"/>
      <c r="Z31" s="5"/>
      <c r="AA31" s="5"/>
      <c r="AB31" s="5"/>
      <c r="AC31" s="5"/>
    </row>
    <row r="32" spans="1:29" ht="12.75">
      <c r="A32" s="5"/>
      <c r="B32" s="6"/>
      <c r="D32" s="6"/>
      <c r="E32" s="6"/>
      <c r="F32" s="6"/>
      <c r="G32" s="6"/>
      <c r="H32" s="6"/>
      <c r="I32" s="5"/>
      <c r="J32" s="5"/>
      <c r="K32" s="5"/>
      <c r="L32" s="5"/>
      <c r="M32" s="5"/>
      <c r="N32" s="5"/>
      <c r="O32" s="5"/>
      <c r="P32" s="5"/>
      <c r="Q32" s="5"/>
      <c r="R32" s="5"/>
      <c r="S32" s="5"/>
      <c r="T32" s="5"/>
      <c r="U32" s="5"/>
      <c r="V32" s="5"/>
      <c r="W32" s="5"/>
      <c r="X32" s="5"/>
      <c r="Y32" s="5"/>
      <c r="Z32" s="5"/>
      <c r="AA32" s="5"/>
      <c r="AB32" s="5"/>
      <c r="AC32" s="5"/>
    </row>
    <row r="33" spans="1:29" ht="12.75">
      <c r="A33" s="5"/>
      <c r="B33" s="6"/>
      <c r="D33" s="5"/>
      <c r="E33" s="5"/>
      <c r="F33" s="6"/>
      <c r="G33" s="6"/>
      <c r="H33" s="5"/>
      <c r="I33" s="5"/>
      <c r="J33" s="5"/>
      <c r="K33" s="5"/>
      <c r="L33" s="5"/>
      <c r="M33" s="5"/>
      <c r="N33" s="5"/>
      <c r="O33" s="5"/>
      <c r="P33" s="5"/>
      <c r="Q33" s="5"/>
      <c r="R33" s="5"/>
      <c r="S33" s="5"/>
      <c r="T33" s="5"/>
      <c r="U33" s="5"/>
      <c r="V33" s="5"/>
      <c r="W33" s="5"/>
      <c r="X33" s="5"/>
      <c r="Y33" s="5"/>
      <c r="Z33" s="5"/>
      <c r="AA33" s="5"/>
      <c r="AB33" s="5"/>
      <c r="AC33" s="5"/>
    </row>
    <row r="34" spans="1:29" ht="12.75">
      <c r="A34" s="5"/>
      <c r="B34" s="6"/>
      <c r="D34" s="5"/>
      <c r="E34" s="5"/>
      <c r="F34" s="6"/>
      <c r="G34" s="6"/>
      <c r="H34" s="5"/>
      <c r="I34" s="5"/>
      <c r="J34" s="5"/>
      <c r="K34" s="5"/>
      <c r="L34" s="5"/>
      <c r="M34" s="5"/>
      <c r="N34" s="5"/>
      <c r="O34" s="5"/>
      <c r="P34" s="5"/>
      <c r="Q34" s="5"/>
      <c r="R34" s="5"/>
      <c r="S34" s="5"/>
      <c r="T34" s="5"/>
      <c r="U34" s="5"/>
      <c r="V34" s="5"/>
      <c r="W34" s="5"/>
      <c r="X34" s="5"/>
      <c r="Y34" s="5"/>
      <c r="Z34" s="5"/>
      <c r="AA34" s="5"/>
      <c r="AB34" s="5"/>
      <c r="AC34" s="5"/>
    </row>
    <row r="35" spans="1:29" ht="12.75">
      <c r="A35" s="5"/>
      <c r="B35" s="6"/>
      <c r="D35" s="5"/>
      <c r="E35" s="5"/>
      <c r="F35" s="6"/>
      <c r="G35" s="6"/>
      <c r="H35" s="5"/>
      <c r="I35" s="5"/>
      <c r="J35" s="5"/>
      <c r="K35" s="5"/>
      <c r="L35" s="5"/>
      <c r="M35" s="5"/>
      <c r="N35" s="5"/>
      <c r="O35" s="5"/>
      <c r="P35" s="5"/>
      <c r="Q35" s="5"/>
      <c r="R35" s="5"/>
      <c r="S35" s="5"/>
      <c r="T35" s="5"/>
      <c r="U35" s="5"/>
      <c r="V35" s="5"/>
      <c r="W35" s="5"/>
      <c r="X35" s="5"/>
      <c r="Y35" s="5"/>
      <c r="Z35" s="5"/>
      <c r="AA35" s="5"/>
      <c r="AB35" s="5"/>
      <c r="AC35" s="5"/>
    </row>
    <row r="36" spans="1:29" ht="12.75">
      <c r="A36" s="5"/>
      <c r="B36" s="5"/>
      <c r="C36" s="5"/>
      <c r="D36" s="5"/>
      <c r="E36" s="5"/>
      <c r="F36" s="6"/>
      <c r="G36" s="6"/>
      <c r="H36" s="5"/>
      <c r="I36" s="5"/>
      <c r="J36" s="5"/>
      <c r="K36" s="5"/>
      <c r="L36" s="5"/>
      <c r="M36" s="5"/>
      <c r="N36" s="5"/>
      <c r="O36" s="5"/>
      <c r="P36" s="5"/>
      <c r="Q36" s="5"/>
      <c r="R36" s="5"/>
      <c r="S36" s="5"/>
      <c r="T36" s="5"/>
      <c r="U36" s="5"/>
      <c r="V36" s="5"/>
      <c r="W36" s="5"/>
      <c r="X36" s="5"/>
      <c r="Y36" s="5"/>
      <c r="Z36" s="5"/>
      <c r="AA36" s="5"/>
      <c r="AB36" s="5"/>
      <c r="AC36" s="5"/>
    </row>
    <row r="37" spans="1:29" ht="12.75">
      <c r="A37" s="5"/>
      <c r="B37" s="5"/>
      <c r="C37" s="5"/>
      <c r="D37" s="5"/>
      <c r="E37" s="5"/>
      <c r="F37" s="6"/>
      <c r="G37" s="5"/>
      <c r="H37" s="5"/>
      <c r="I37" s="5"/>
      <c r="J37" s="5"/>
      <c r="K37" s="5"/>
      <c r="L37" s="5"/>
      <c r="M37" s="5"/>
      <c r="N37" s="5"/>
      <c r="O37" s="5"/>
      <c r="P37" s="5"/>
      <c r="Q37" s="5"/>
      <c r="R37" s="5"/>
      <c r="S37" s="5"/>
      <c r="T37" s="5"/>
      <c r="U37" s="5"/>
      <c r="V37" s="5"/>
      <c r="W37" s="5"/>
      <c r="X37" s="5"/>
      <c r="Y37" s="5"/>
      <c r="Z37" s="5"/>
      <c r="AA37" s="5"/>
      <c r="AB37" s="5"/>
      <c r="AC37" s="5"/>
    </row>
    <row r="38" spans="1:29" ht="12.75">
      <c r="A38" s="5"/>
      <c r="B38" s="5"/>
      <c r="C38" s="5"/>
      <c r="D38" s="5"/>
      <c r="E38" s="5"/>
      <c r="F38" s="6"/>
      <c r="G38" s="5"/>
      <c r="H38" s="5"/>
      <c r="I38" s="5"/>
      <c r="J38" s="5"/>
      <c r="K38" s="5"/>
      <c r="L38" s="5"/>
      <c r="M38" s="5"/>
      <c r="N38" s="5"/>
      <c r="O38" s="5"/>
      <c r="P38" s="5"/>
      <c r="Q38" s="5"/>
      <c r="R38" s="5"/>
      <c r="S38" s="5"/>
      <c r="T38" s="5"/>
      <c r="U38" s="5"/>
      <c r="V38" s="5"/>
      <c r="W38" s="5"/>
      <c r="X38" s="5"/>
      <c r="Y38" s="5"/>
      <c r="Z38" s="5"/>
      <c r="AA38" s="5"/>
      <c r="AB38" s="5"/>
      <c r="AC38" s="5"/>
    </row>
    <row r="39" spans="1:29" ht="12.75">
      <c r="A39" s="5"/>
      <c r="B39" s="5"/>
      <c r="C39" s="5"/>
      <c r="D39" s="5"/>
      <c r="E39" s="5"/>
      <c r="F39" s="6"/>
      <c r="G39" s="5"/>
      <c r="H39" s="5"/>
      <c r="I39" s="5"/>
      <c r="J39" s="5"/>
      <c r="K39" s="5"/>
      <c r="L39" s="5"/>
      <c r="M39" s="5"/>
      <c r="N39" s="5"/>
      <c r="O39" s="5"/>
      <c r="P39" s="5"/>
      <c r="Q39" s="5"/>
      <c r="R39" s="5"/>
      <c r="S39" s="5"/>
      <c r="T39" s="5"/>
      <c r="U39" s="5"/>
      <c r="V39" s="5"/>
      <c r="W39" s="5"/>
      <c r="X39" s="5"/>
      <c r="Y39" s="5"/>
      <c r="Z39" s="5"/>
      <c r="AA39" s="5"/>
      <c r="AB39" s="5"/>
      <c r="AC39" s="5"/>
    </row>
    <row r="40" spans="1:29" ht="12.75">
      <c r="A40" s="5"/>
      <c r="B40" s="5"/>
      <c r="C40" s="5"/>
      <c r="D40" s="5"/>
      <c r="E40" s="5"/>
      <c r="F40" s="6"/>
      <c r="G40" s="5"/>
      <c r="H40" s="5"/>
      <c r="I40" s="5"/>
      <c r="J40" s="5"/>
      <c r="K40" s="5"/>
      <c r="L40" s="5"/>
      <c r="M40" s="5"/>
      <c r="N40" s="5"/>
      <c r="O40" s="5"/>
      <c r="P40" s="5"/>
      <c r="Q40" s="5"/>
      <c r="R40" s="5"/>
      <c r="S40" s="5"/>
      <c r="T40" s="5"/>
      <c r="U40" s="5"/>
      <c r="V40" s="5"/>
      <c r="W40" s="5"/>
      <c r="X40" s="5"/>
      <c r="Y40" s="5"/>
      <c r="Z40" s="5"/>
      <c r="AA40" s="5"/>
      <c r="AB40" s="5"/>
      <c r="AC40" s="5"/>
    </row>
    <row r="41" spans="1:29" ht="12.7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row>
    <row r="42" spans="1:29" ht="12.7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12.7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12.7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1:29" ht="12.7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row>
    <row r="46" spans="1:29" ht="12.7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12.7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row>
    <row r="48" spans="1:29" ht="12.7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spans="1:29" ht="12.7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1:29" ht="12.7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12.7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12.7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1:29" ht="12.7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29" ht="12.7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1:29" ht="12.7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1:29" ht="12.7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1:29" ht="12.7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1:29"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1:29"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1:29"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1:29"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1:29"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1:29"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1:29"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1:29"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1:29"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1:29"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1:29"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1:29"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1:29"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1:29"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1:29"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spans="1:29"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spans="1:29"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spans="1:29"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1:29"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spans="1:29"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spans="1:29"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row>
    <row r="87" spans="1:29"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row>
    <row r="88" spans="1:29"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row>
    <row r="89" spans="1:29"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spans="1:29"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1:29"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29" ht="12.7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29"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2.7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6"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2:20" ht="12.75">
      <c r="B165" s="5"/>
      <c r="C165" s="5"/>
      <c r="D165" s="5"/>
      <c r="E165" s="5"/>
      <c r="F165" s="5"/>
      <c r="G165" s="5"/>
      <c r="H165" s="5"/>
      <c r="I165" s="5"/>
      <c r="J165" s="5"/>
      <c r="K165" s="5"/>
      <c r="L165" s="5"/>
      <c r="M165" s="5"/>
      <c r="N165" s="5"/>
      <c r="O165" s="5"/>
      <c r="P165" s="5"/>
      <c r="Q165" s="5"/>
      <c r="R165" s="5"/>
      <c r="S165" s="5"/>
      <c r="T165" s="5"/>
    </row>
    <row r="166" spans="2:20" ht="12.75">
      <c r="B166" s="5"/>
      <c r="C166" s="5"/>
      <c r="D166" s="5"/>
      <c r="E166" s="5"/>
      <c r="F166" s="5"/>
      <c r="G166" s="5"/>
      <c r="H166" s="5"/>
      <c r="I166" s="5"/>
      <c r="J166" s="5"/>
      <c r="K166" s="5"/>
      <c r="L166" s="5"/>
      <c r="M166" s="5"/>
      <c r="N166" s="5"/>
      <c r="O166" s="5"/>
      <c r="P166" s="5"/>
      <c r="Q166" s="5"/>
      <c r="R166" s="5"/>
      <c r="S166" s="5"/>
      <c r="T166" s="5"/>
    </row>
    <row r="167" spans="2:20" ht="12.75">
      <c r="B167" s="5"/>
      <c r="C167" s="5"/>
      <c r="D167" s="5"/>
      <c r="E167" s="5"/>
      <c r="F167" s="5"/>
      <c r="G167" s="5"/>
      <c r="H167" s="5"/>
      <c r="I167" s="5"/>
      <c r="J167" s="5"/>
      <c r="K167" s="5"/>
      <c r="L167" s="5"/>
      <c r="M167" s="5"/>
      <c r="N167" s="5"/>
      <c r="O167" s="5"/>
      <c r="P167" s="5"/>
      <c r="Q167" s="5"/>
      <c r="R167" s="5"/>
      <c r="S167" s="5"/>
      <c r="T167" s="5"/>
    </row>
    <row r="168" spans="2:20" ht="12.75">
      <c r="B168" s="5"/>
      <c r="C168" s="5"/>
      <c r="D168" s="5"/>
      <c r="E168" s="5"/>
      <c r="F168" s="5"/>
      <c r="G168" s="5"/>
      <c r="H168" s="5"/>
      <c r="I168" s="5"/>
      <c r="J168" s="5"/>
      <c r="K168" s="5"/>
      <c r="L168" s="5"/>
      <c r="M168" s="5"/>
      <c r="N168" s="5"/>
      <c r="O168" s="5"/>
      <c r="P168" s="5"/>
      <c r="Q168" s="5"/>
      <c r="R168" s="5"/>
      <c r="S168" s="5"/>
      <c r="T168" s="5"/>
    </row>
    <row r="169" spans="2:20" ht="12.75">
      <c r="B169" s="5"/>
      <c r="C169" s="5"/>
      <c r="D169" s="5"/>
      <c r="E169" s="5"/>
      <c r="F169" s="5"/>
      <c r="G169" s="5"/>
      <c r="H169" s="5"/>
      <c r="I169" s="5"/>
      <c r="J169" s="5"/>
      <c r="K169" s="5"/>
      <c r="L169" s="5"/>
      <c r="M169" s="5"/>
      <c r="N169" s="5"/>
      <c r="O169" s="5"/>
      <c r="P169" s="5"/>
      <c r="Q169" s="5"/>
      <c r="R169" s="5"/>
      <c r="S169" s="5"/>
      <c r="T169" s="5"/>
    </row>
    <row r="170" spans="2:20" ht="12.75">
      <c r="B170" s="5"/>
      <c r="C170" s="5"/>
      <c r="D170" s="5"/>
      <c r="E170" s="5"/>
      <c r="F170" s="5"/>
      <c r="G170" s="5"/>
      <c r="H170" s="5"/>
      <c r="I170" s="5"/>
      <c r="J170" s="5"/>
      <c r="K170" s="5"/>
      <c r="L170" s="5"/>
      <c r="M170" s="5"/>
      <c r="N170" s="5"/>
      <c r="O170" s="5"/>
      <c r="P170" s="5"/>
      <c r="Q170" s="5"/>
      <c r="R170" s="5"/>
      <c r="S170" s="5"/>
      <c r="T170" s="5"/>
    </row>
    <row r="171" spans="2:20" ht="12.75">
      <c r="B171" s="5"/>
      <c r="C171" s="5"/>
      <c r="D171" s="5"/>
      <c r="E171" s="5"/>
      <c r="F171" s="5"/>
      <c r="G171" s="5"/>
      <c r="H171" s="5"/>
      <c r="I171" s="5"/>
      <c r="J171" s="5"/>
      <c r="K171" s="5"/>
      <c r="L171" s="5"/>
      <c r="M171" s="5"/>
      <c r="N171" s="5"/>
      <c r="O171" s="5"/>
      <c r="P171" s="5"/>
      <c r="Q171" s="5"/>
      <c r="R171" s="5"/>
      <c r="S171" s="5"/>
      <c r="T171" s="5"/>
    </row>
    <row r="172" spans="2:20" ht="12.75">
      <c r="B172" s="5"/>
      <c r="C172" s="5"/>
      <c r="D172" s="5"/>
      <c r="E172" s="5"/>
      <c r="F172" s="5"/>
      <c r="G172" s="5"/>
      <c r="H172" s="5"/>
      <c r="I172" s="5"/>
      <c r="J172" s="5"/>
      <c r="K172" s="5"/>
      <c r="L172" s="5"/>
      <c r="M172" s="5"/>
      <c r="N172" s="5"/>
      <c r="O172" s="5"/>
      <c r="P172" s="5"/>
      <c r="Q172" s="5"/>
      <c r="R172" s="5"/>
      <c r="S172" s="5"/>
      <c r="T172" s="5"/>
    </row>
    <row r="173" spans="2:20" ht="12.75">
      <c r="B173" s="5"/>
      <c r="C173" s="5"/>
      <c r="D173" s="5"/>
      <c r="E173" s="5"/>
      <c r="F173" s="5"/>
      <c r="G173" s="5"/>
      <c r="H173" s="5"/>
      <c r="I173" s="5"/>
      <c r="J173" s="5"/>
      <c r="K173" s="5"/>
      <c r="L173" s="5"/>
      <c r="M173" s="5"/>
      <c r="N173" s="5"/>
      <c r="O173" s="5"/>
      <c r="P173" s="5"/>
      <c r="Q173" s="5"/>
      <c r="R173" s="5"/>
      <c r="S173" s="5"/>
      <c r="T173" s="5"/>
    </row>
    <row r="174" spans="2:20" ht="12.75">
      <c r="B174" s="5"/>
      <c r="C174" s="5"/>
      <c r="D174" s="5"/>
      <c r="E174" s="5"/>
      <c r="F174" s="5"/>
      <c r="G174" s="5"/>
      <c r="H174" s="5"/>
      <c r="I174" s="5"/>
      <c r="J174" s="5"/>
      <c r="K174" s="5"/>
      <c r="L174" s="5"/>
      <c r="M174" s="5"/>
      <c r="N174" s="5"/>
      <c r="O174" s="5"/>
      <c r="P174" s="5"/>
      <c r="Q174" s="5"/>
      <c r="R174" s="5"/>
      <c r="S174" s="5"/>
      <c r="T174" s="5"/>
    </row>
    <row r="175" spans="2:20" ht="12.75">
      <c r="B175" s="5"/>
      <c r="C175" s="5"/>
      <c r="D175" s="5"/>
      <c r="E175" s="5"/>
      <c r="F175" s="5"/>
      <c r="G175" s="5"/>
      <c r="H175" s="5"/>
      <c r="I175" s="5"/>
      <c r="J175" s="5"/>
      <c r="K175" s="5"/>
      <c r="L175" s="5"/>
      <c r="M175" s="5"/>
      <c r="N175" s="5"/>
      <c r="O175" s="5"/>
      <c r="P175" s="5"/>
      <c r="Q175" s="5"/>
      <c r="R175" s="5"/>
      <c r="S175" s="5"/>
      <c r="T175" s="5"/>
    </row>
    <row r="176" spans="1:29" s="2" customFormat="1" ht="12.75">
      <c r="A176" s="1"/>
      <c r="B176" s="5"/>
      <c r="C176" s="5"/>
      <c r="D176" s="5"/>
      <c r="E176" s="5"/>
      <c r="F176" s="5"/>
      <c r="G176" s="5"/>
      <c r="H176" s="5"/>
      <c r="I176" s="5"/>
      <c r="J176" s="5"/>
      <c r="K176" s="5"/>
      <c r="L176" s="5"/>
      <c r="M176" s="5"/>
      <c r="N176" s="5"/>
      <c r="O176" s="5"/>
      <c r="P176" s="5"/>
      <c r="Q176" s="5"/>
      <c r="R176" s="5"/>
      <c r="S176" s="5"/>
      <c r="T176" s="5"/>
      <c r="V176" s="1"/>
      <c r="W176" s="1"/>
      <c r="X176" s="1"/>
      <c r="Y176" s="1"/>
      <c r="Z176" s="1"/>
      <c r="AA176" s="1"/>
      <c r="AB176" s="1"/>
      <c r="AC176" s="1"/>
    </row>
    <row r="177" spans="1:29" s="2" customFormat="1" ht="12.75">
      <c r="A177" s="1"/>
      <c r="B177" s="5"/>
      <c r="C177" s="5"/>
      <c r="D177" s="5"/>
      <c r="E177" s="5"/>
      <c r="F177" s="5"/>
      <c r="G177" s="5"/>
      <c r="H177" s="5"/>
      <c r="I177" s="5"/>
      <c r="J177" s="5"/>
      <c r="K177" s="5"/>
      <c r="L177" s="5"/>
      <c r="M177" s="5"/>
      <c r="N177" s="5"/>
      <c r="O177" s="5"/>
      <c r="P177" s="5"/>
      <c r="Q177" s="5"/>
      <c r="R177" s="5"/>
      <c r="S177" s="5"/>
      <c r="T177" s="5"/>
      <c r="V177" s="1"/>
      <c r="W177" s="1"/>
      <c r="X177" s="1"/>
      <c r="Y177" s="1"/>
      <c r="Z177" s="1"/>
      <c r="AA177" s="1"/>
      <c r="AB177" s="1"/>
      <c r="AC177" s="1"/>
    </row>
    <row r="178" spans="1:29" s="2" customFormat="1" ht="12.75">
      <c r="A178" s="1"/>
      <c r="B178" s="5"/>
      <c r="C178" s="5"/>
      <c r="D178" s="5"/>
      <c r="E178" s="5"/>
      <c r="F178" s="5"/>
      <c r="G178" s="5"/>
      <c r="H178" s="5"/>
      <c r="I178" s="5"/>
      <c r="J178" s="5"/>
      <c r="K178" s="5"/>
      <c r="L178" s="5"/>
      <c r="M178" s="5"/>
      <c r="N178" s="5"/>
      <c r="O178" s="5"/>
      <c r="P178" s="5"/>
      <c r="Q178" s="5"/>
      <c r="R178" s="5"/>
      <c r="S178" s="5"/>
      <c r="T178" s="5"/>
      <c r="V178" s="1"/>
      <c r="W178" s="1"/>
      <c r="X178" s="1"/>
      <c r="Y178" s="1"/>
      <c r="Z178" s="1"/>
      <c r="AA178" s="1"/>
      <c r="AB178" s="1"/>
      <c r="AC178" s="1"/>
    </row>
    <row r="179" spans="1:29" s="2" customFormat="1" ht="12.75">
      <c r="A179" s="1"/>
      <c r="B179" s="5"/>
      <c r="C179" s="5"/>
      <c r="D179" s="5"/>
      <c r="E179" s="5"/>
      <c r="F179" s="5"/>
      <c r="G179" s="5"/>
      <c r="H179" s="5"/>
      <c r="I179" s="5"/>
      <c r="J179" s="5"/>
      <c r="K179" s="5"/>
      <c r="L179" s="5"/>
      <c r="M179" s="5"/>
      <c r="N179" s="5"/>
      <c r="O179" s="5"/>
      <c r="P179" s="5"/>
      <c r="Q179" s="5"/>
      <c r="R179" s="5"/>
      <c r="S179" s="5"/>
      <c r="T179" s="5"/>
      <c r="V179" s="1"/>
      <c r="W179" s="1"/>
      <c r="X179" s="1"/>
      <c r="Y179" s="1"/>
      <c r="Z179" s="1"/>
      <c r="AA179" s="1"/>
      <c r="AB179" s="1"/>
      <c r="AC179" s="1"/>
    </row>
    <row r="180" spans="1:29" s="2" customFormat="1" ht="12.75">
      <c r="A180" s="1"/>
      <c r="B180" s="5"/>
      <c r="C180" s="5"/>
      <c r="D180" s="5"/>
      <c r="E180" s="5"/>
      <c r="F180" s="5"/>
      <c r="G180" s="5"/>
      <c r="H180" s="5"/>
      <c r="I180" s="5"/>
      <c r="J180" s="5"/>
      <c r="K180" s="5"/>
      <c r="L180" s="5"/>
      <c r="M180" s="5"/>
      <c r="N180" s="5"/>
      <c r="O180" s="5"/>
      <c r="P180" s="5"/>
      <c r="Q180" s="5"/>
      <c r="R180" s="5"/>
      <c r="S180" s="5"/>
      <c r="T180" s="5"/>
      <c r="V180" s="1"/>
      <c r="W180" s="1"/>
      <c r="X180" s="1"/>
      <c r="Y180" s="1"/>
      <c r="Z180" s="1"/>
      <c r="AA180" s="1"/>
      <c r="AB180" s="1"/>
      <c r="AC180" s="1"/>
    </row>
    <row r="181" spans="1:29" s="2" customFormat="1" ht="12.75">
      <c r="A181" s="1"/>
      <c r="B181" s="5"/>
      <c r="C181" s="5"/>
      <c r="D181" s="5"/>
      <c r="E181" s="5"/>
      <c r="F181" s="5"/>
      <c r="G181" s="5"/>
      <c r="H181" s="5"/>
      <c r="I181" s="5"/>
      <c r="J181" s="5"/>
      <c r="K181" s="5"/>
      <c r="L181" s="5"/>
      <c r="M181" s="5"/>
      <c r="N181" s="5"/>
      <c r="O181" s="5"/>
      <c r="P181" s="5"/>
      <c r="Q181" s="5"/>
      <c r="R181" s="5"/>
      <c r="S181" s="5"/>
      <c r="T181" s="5"/>
      <c r="V181" s="1"/>
      <c r="W181" s="1"/>
      <c r="X181" s="1"/>
      <c r="Y181" s="1"/>
      <c r="Z181" s="1"/>
      <c r="AA181" s="1"/>
      <c r="AB181" s="1"/>
      <c r="AC181" s="1"/>
    </row>
    <row r="182" spans="1:29" s="2" customFormat="1" ht="12.75">
      <c r="A182" s="1"/>
      <c r="B182" s="5"/>
      <c r="C182" s="5"/>
      <c r="D182" s="5"/>
      <c r="E182" s="5"/>
      <c r="F182" s="5"/>
      <c r="G182" s="5"/>
      <c r="H182" s="5"/>
      <c r="I182" s="5"/>
      <c r="J182" s="5"/>
      <c r="K182" s="5"/>
      <c r="L182" s="5"/>
      <c r="M182" s="5"/>
      <c r="N182" s="5"/>
      <c r="O182" s="5"/>
      <c r="P182" s="5"/>
      <c r="Q182" s="5"/>
      <c r="R182" s="5"/>
      <c r="S182" s="5"/>
      <c r="T182" s="5"/>
      <c r="V182" s="1"/>
      <c r="W182" s="1"/>
      <c r="X182" s="1"/>
      <c r="Y182" s="1"/>
      <c r="Z182" s="1"/>
      <c r="AA182" s="1"/>
      <c r="AB182" s="1"/>
      <c r="AC182" s="1"/>
    </row>
    <row r="183" spans="1:29" s="2" customFormat="1" ht="12.75">
      <c r="A183" s="1"/>
      <c r="B183" s="5"/>
      <c r="C183" s="5"/>
      <c r="D183" s="5"/>
      <c r="E183" s="5"/>
      <c r="F183" s="5"/>
      <c r="G183" s="5"/>
      <c r="H183" s="5"/>
      <c r="I183" s="5"/>
      <c r="J183" s="5"/>
      <c r="K183" s="5"/>
      <c r="L183" s="5"/>
      <c r="M183" s="5"/>
      <c r="N183" s="5"/>
      <c r="O183" s="5"/>
      <c r="P183" s="5"/>
      <c r="Q183" s="5"/>
      <c r="R183" s="5"/>
      <c r="S183" s="5"/>
      <c r="T183" s="5"/>
      <c r="V183" s="1"/>
      <c r="W183" s="1"/>
      <c r="X183" s="1"/>
      <c r="Y183" s="1"/>
      <c r="Z183" s="1"/>
      <c r="AA183" s="1"/>
      <c r="AB183" s="1"/>
      <c r="AC183" s="1"/>
    </row>
    <row r="184" spans="1:29" s="2" customFormat="1" ht="12.75">
      <c r="A184" s="1"/>
      <c r="B184" s="1"/>
      <c r="C184" s="1"/>
      <c r="D184" s="1"/>
      <c r="E184" s="1"/>
      <c r="F184" s="5"/>
      <c r="G184" s="1"/>
      <c r="H184" s="1"/>
      <c r="I184" s="1"/>
      <c r="J184" s="5"/>
      <c r="K184" s="5"/>
      <c r="L184" s="5"/>
      <c r="M184" s="5"/>
      <c r="N184" s="5"/>
      <c r="O184" s="5"/>
      <c r="P184" s="5"/>
      <c r="Q184" s="5"/>
      <c r="R184" s="5"/>
      <c r="S184" s="5"/>
      <c r="T184" s="5"/>
      <c r="V184" s="1"/>
      <c r="W184" s="1"/>
      <c r="X184" s="1"/>
      <c r="Y184" s="1"/>
      <c r="Z184" s="1"/>
      <c r="AA184" s="1"/>
      <c r="AB184" s="1"/>
      <c r="AC184" s="1"/>
    </row>
    <row r="185" spans="1:29" s="2" customFormat="1" ht="12.75">
      <c r="A185" s="1"/>
      <c r="B185" s="1"/>
      <c r="C185" s="1"/>
      <c r="D185" s="1"/>
      <c r="E185" s="1"/>
      <c r="F185" s="5"/>
      <c r="G185" s="1"/>
      <c r="H185" s="1"/>
      <c r="I185" s="1"/>
      <c r="J185" s="5"/>
      <c r="K185" s="5"/>
      <c r="L185" s="5"/>
      <c r="M185" s="5"/>
      <c r="N185" s="5"/>
      <c r="O185" s="5"/>
      <c r="P185" s="5"/>
      <c r="Q185" s="5"/>
      <c r="R185" s="5"/>
      <c r="S185" s="5"/>
      <c r="T185" s="5"/>
      <c r="V185" s="1"/>
      <c r="W185" s="1"/>
      <c r="X185" s="1"/>
      <c r="Y185" s="1"/>
      <c r="Z185" s="1"/>
      <c r="AA185" s="1"/>
      <c r="AB185" s="1"/>
      <c r="AC185" s="1"/>
    </row>
    <row r="186" spans="1:29" s="2" customFormat="1" ht="12.75">
      <c r="A186" s="1"/>
      <c r="B186" s="1"/>
      <c r="C186" s="1"/>
      <c r="D186" s="1"/>
      <c r="E186" s="1"/>
      <c r="F186" s="5"/>
      <c r="G186" s="1"/>
      <c r="H186" s="1"/>
      <c r="I186" s="1"/>
      <c r="J186" s="5"/>
      <c r="K186" s="5"/>
      <c r="L186" s="5"/>
      <c r="M186" s="5"/>
      <c r="N186" s="5"/>
      <c r="O186" s="5"/>
      <c r="P186" s="5"/>
      <c r="Q186" s="5"/>
      <c r="R186" s="5"/>
      <c r="S186" s="5"/>
      <c r="T186" s="5"/>
      <c r="V186" s="1"/>
      <c r="W186" s="1"/>
      <c r="X186" s="1"/>
      <c r="Y186" s="1"/>
      <c r="Z186" s="1"/>
      <c r="AA186" s="1"/>
      <c r="AB186" s="1"/>
      <c r="AC186" s="1"/>
    </row>
    <row r="187" spans="1:29" s="2" customFormat="1" ht="12.75">
      <c r="A187" s="1"/>
      <c r="B187" s="1"/>
      <c r="C187" s="1"/>
      <c r="D187" s="1"/>
      <c r="E187" s="1"/>
      <c r="F187" s="5"/>
      <c r="G187" s="1"/>
      <c r="H187" s="1"/>
      <c r="I187" s="1"/>
      <c r="J187" s="5"/>
      <c r="K187" s="5"/>
      <c r="L187" s="5"/>
      <c r="M187" s="5"/>
      <c r="N187" s="5"/>
      <c r="O187" s="5"/>
      <c r="P187" s="5"/>
      <c r="Q187" s="5"/>
      <c r="R187" s="5"/>
      <c r="S187" s="5"/>
      <c r="T187" s="5"/>
      <c r="V187" s="1"/>
      <c r="W187" s="1"/>
      <c r="X187" s="1"/>
      <c r="Y187" s="1"/>
      <c r="Z187" s="1"/>
      <c r="AA187" s="1"/>
      <c r="AB187" s="1"/>
      <c r="AC187" s="1"/>
    </row>
    <row r="188" spans="1:29" s="2" customFormat="1" ht="12.75">
      <c r="A188" s="1"/>
      <c r="B188" s="1"/>
      <c r="C188" s="1"/>
      <c r="D188" s="1"/>
      <c r="E188" s="1"/>
      <c r="F188" s="5"/>
      <c r="G188" s="1"/>
      <c r="H188" s="1"/>
      <c r="I188" s="1"/>
      <c r="J188" s="5"/>
      <c r="K188" s="5"/>
      <c r="L188" s="5"/>
      <c r="M188" s="5"/>
      <c r="N188" s="5"/>
      <c r="O188" s="5"/>
      <c r="P188" s="5"/>
      <c r="Q188" s="5"/>
      <c r="R188" s="5"/>
      <c r="S188" s="5"/>
      <c r="T188" s="5"/>
      <c r="V188" s="1"/>
      <c r="W188" s="1"/>
      <c r="X188" s="1"/>
      <c r="Y188" s="1"/>
      <c r="Z188" s="1"/>
      <c r="AA188" s="1"/>
      <c r="AB188" s="1"/>
      <c r="AC188" s="1"/>
    </row>
    <row r="189" spans="1:29" s="2" customFormat="1" ht="12.75">
      <c r="A189" s="1"/>
      <c r="B189" s="1"/>
      <c r="C189" s="1"/>
      <c r="D189" s="1"/>
      <c r="E189" s="1"/>
      <c r="F189" s="5"/>
      <c r="G189" s="1"/>
      <c r="H189" s="1"/>
      <c r="I189" s="1"/>
      <c r="J189" s="5"/>
      <c r="K189" s="5"/>
      <c r="L189" s="5"/>
      <c r="M189" s="5"/>
      <c r="N189" s="5"/>
      <c r="O189" s="5"/>
      <c r="P189" s="5"/>
      <c r="Q189" s="5"/>
      <c r="R189" s="5"/>
      <c r="S189" s="5"/>
      <c r="T189" s="5"/>
      <c r="V189" s="1"/>
      <c r="W189" s="1"/>
      <c r="X189" s="1"/>
      <c r="Y189" s="1"/>
      <c r="Z189" s="1"/>
      <c r="AA189" s="1"/>
      <c r="AB189" s="1"/>
      <c r="AC189" s="1"/>
    </row>
    <row r="190" spans="1:29" s="2" customFormat="1" ht="12.75">
      <c r="A190" s="1"/>
      <c r="B190" s="1"/>
      <c r="C190" s="1"/>
      <c r="D190" s="1"/>
      <c r="E190" s="1"/>
      <c r="F190" s="5"/>
      <c r="G190" s="1"/>
      <c r="H190" s="1"/>
      <c r="I190" s="1"/>
      <c r="J190" s="5"/>
      <c r="K190" s="5"/>
      <c r="L190" s="5"/>
      <c r="M190" s="5"/>
      <c r="N190" s="5"/>
      <c r="O190" s="5"/>
      <c r="P190" s="5"/>
      <c r="Q190" s="5"/>
      <c r="R190" s="5"/>
      <c r="S190" s="5"/>
      <c r="T190" s="5"/>
      <c r="V190" s="1"/>
      <c r="W190" s="1"/>
      <c r="X190" s="1"/>
      <c r="Y190" s="1"/>
      <c r="Z190" s="1"/>
      <c r="AA190" s="1"/>
      <c r="AB190" s="1"/>
      <c r="AC190" s="1"/>
    </row>
    <row r="191" spans="1:29" s="2" customFormat="1" ht="12.75">
      <c r="A191" s="1"/>
      <c r="B191" s="1"/>
      <c r="C191" s="1"/>
      <c r="D191" s="1"/>
      <c r="E191" s="1"/>
      <c r="F191" s="5"/>
      <c r="G191" s="1"/>
      <c r="H191" s="1"/>
      <c r="I191" s="1"/>
      <c r="J191" s="5"/>
      <c r="K191" s="5"/>
      <c r="L191" s="5"/>
      <c r="M191" s="5"/>
      <c r="N191" s="5"/>
      <c r="O191" s="5"/>
      <c r="P191" s="5"/>
      <c r="Q191" s="5"/>
      <c r="R191" s="5"/>
      <c r="S191" s="5"/>
      <c r="T191" s="5"/>
      <c r="V191" s="1"/>
      <c r="W191" s="1"/>
      <c r="X191" s="1"/>
      <c r="Y191" s="1"/>
      <c r="Z191" s="1"/>
      <c r="AA191" s="1"/>
      <c r="AB191" s="1"/>
      <c r="AC191" s="1"/>
    </row>
  </sheetData>
  <sheetProtection password="EAF8" sheet="1" objects="1" scenarios="1"/>
  <mergeCells count="23">
    <mergeCell ref="K11:L11"/>
    <mergeCell ref="M11:T11"/>
    <mergeCell ref="B13:C13"/>
    <mergeCell ref="D13:I13"/>
    <mergeCell ref="K13:L13"/>
    <mergeCell ref="M13:T13"/>
    <mergeCell ref="F7:G7"/>
    <mergeCell ref="B15:C15"/>
    <mergeCell ref="D15:I15"/>
    <mergeCell ref="B11:C11"/>
    <mergeCell ref="D11:I11"/>
    <mergeCell ref="B9:C9"/>
    <mergeCell ref="D9:I9"/>
    <mergeCell ref="K9:L9"/>
    <mergeCell ref="M9:T9"/>
    <mergeCell ref="B2:I2"/>
    <mergeCell ref="B4:C4"/>
    <mergeCell ref="F4:G4"/>
    <mergeCell ref="B5:C5"/>
    <mergeCell ref="F5:G5"/>
    <mergeCell ref="B6:C6"/>
    <mergeCell ref="F6:G6"/>
    <mergeCell ref="B7:C7"/>
  </mergeCells>
  <dataValidations count="3">
    <dataValidation type="whole" allowBlank="1" showInputMessage="1" showErrorMessage="1" promptTitle="Selection process result" prompt="This field will be assigned during the selectioi process with A, B or C." error="Status can be A, B or C to be provided by CSO" sqref="I6">
      <formula1>1</formula1>
      <formula2>255</formula2>
    </dataValidation>
    <dataValidation type="date" allowBlank="1" showInputMessage="1" showErrorMessage="1" errorTitle="Inccorect date format" sqref="I7 E7 I4">
      <formula1>41275</formula1>
      <formula2>41639</formula2>
    </dataValidation>
    <dataValidation type="list" allowBlank="1" showInputMessage="1" showErrorMessage="1" promptTitle="Selection process result" prompt="This field will be assigned during the selectioi process with A, B or C." error="Status can be A, B or C to be provided by CSO" sqref="E6">
      <formula1>LookupTables!$J$2:$J$5</formula1>
    </dataValidation>
  </dataValidations>
  <printOptions/>
  <pageMargins left="0.25" right="0.25" top="0.42" bottom="0.75" header="0.3" footer="0.3"/>
  <pageSetup fitToHeight="3" fitToWidth="1" orientation="portrait" paperSize="10" scale="50"/>
  <headerFooter alignWithMargins="0">
    <oddHeader>&amp;C&amp;F</oddHeader>
    <oddFooter>&amp;CPage &amp;P of &amp;N - &amp;D</oddFooter>
  </headerFooter>
</worksheet>
</file>

<file path=xl/worksheets/sheet4.xml><?xml version="1.0" encoding="utf-8"?>
<worksheet xmlns="http://schemas.openxmlformats.org/spreadsheetml/2006/main" xmlns:r="http://schemas.openxmlformats.org/officeDocument/2006/relationships">
  <dimension ref="A1:V92"/>
  <sheetViews>
    <sheetView workbookViewId="0" topLeftCell="G1">
      <selection activeCell="S35" sqref="S35"/>
    </sheetView>
  </sheetViews>
  <sheetFormatPr defaultColWidth="8.75390625" defaultRowHeight="12.75"/>
  <cols>
    <col min="1" max="1" width="12.375" style="0" customWidth="1"/>
    <col min="2" max="2" width="40.125" style="0" customWidth="1"/>
    <col min="3" max="3" width="8.75390625" style="0" customWidth="1"/>
    <col min="4" max="4" width="40.00390625" style="0" customWidth="1"/>
    <col min="5" max="5" width="8.75390625" style="0" customWidth="1"/>
    <col min="6" max="6" width="27.625" style="0" customWidth="1"/>
    <col min="7" max="8" width="8.75390625" style="0" customWidth="1"/>
    <col min="9" max="9" width="34.375" style="0" customWidth="1"/>
    <col min="10" max="10" width="10.25390625" style="1" customWidth="1"/>
    <col min="11" max="11" width="8.75390625" style="0" customWidth="1"/>
    <col min="12" max="12" width="11.375" style="0" customWidth="1"/>
    <col min="13" max="13" width="8.75390625" style="0" customWidth="1"/>
    <col min="14" max="14" width="49.00390625" style="0" customWidth="1"/>
    <col min="15" max="21" width="8.75390625" style="0" customWidth="1"/>
    <col min="22" max="22" width="8.75390625" style="284" customWidth="1"/>
  </cols>
  <sheetData>
    <row r="1" spans="1:22" ht="12.75">
      <c r="A1" s="15" t="s">
        <v>96</v>
      </c>
      <c r="B1" s="16" t="s">
        <v>97</v>
      </c>
      <c r="C1" s="16"/>
      <c r="D1" s="7" t="s">
        <v>49</v>
      </c>
      <c r="F1" s="7" t="s">
        <v>31</v>
      </c>
      <c r="H1" s="7" t="s">
        <v>27</v>
      </c>
      <c r="J1" s="7" t="s">
        <v>16</v>
      </c>
      <c r="L1" s="16" t="s">
        <v>57</v>
      </c>
      <c r="N1" s="16" t="s">
        <v>334</v>
      </c>
      <c r="P1" s="16" t="s">
        <v>349</v>
      </c>
      <c r="V1" s="16" t="s">
        <v>387</v>
      </c>
    </row>
    <row r="2" spans="2:22" ht="12.75">
      <c r="B2" s="17" t="s">
        <v>211</v>
      </c>
      <c r="D2" s="30"/>
      <c r="F2" s="5" t="s">
        <v>30</v>
      </c>
      <c r="G2" t="s">
        <v>361</v>
      </c>
      <c r="H2" s="5"/>
      <c r="J2" s="1" t="s">
        <v>94</v>
      </c>
      <c r="L2" s="17" t="s">
        <v>208</v>
      </c>
      <c r="N2" t="s">
        <v>335</v>
      </c>
      <c r="O2" s="17"/>
      <c r="P2" t="s">
        <v>355</v>
      </c>
      <c r="V2" s="16"/>
    </row>
    <row r="3" spans="1:22" ht="12.75">
      <c r="A3" s="14">
        <v>11001</v>
      </c>
      <c r="B3" s="1" t="s">
        <v>98</v>
      </c>
      <c r="C3" s="1"/>
      <c r="D3" s="5" t="s">
        <v>231</v>
      </c>
      <c r="F3" s="5" t="s">
        <v>24</v>
      </c>
      <c r="G3" s="30" t="s">
        <v>361</v>
      </c>
      <c r="H3" s="5" t="s">
        <v>427</v>
      </c>
      <c r="J3" s="5" t="s">
        <v>91</v>
      </c>
      <c r="L3" s="17" t="s">
        <v>209</v>
      </c>
      <c r="N3" t="s">
        <v>336</v>
      </c>
      <c r="O3" s="17"/>
      <c r="P3" t="s">
        <v>350</v>
      </c>
      <c r="V3" s="284" t="s">
        <v>388</v>
      </c>
    </row>
    <row r="4" spans="1:22" ht="12.75">
      <c r="A4" s="14">
        <v>11003</v>
      </c>
      <c r="B4" s="1" t="s">
        <v>99</v>
      </c>
      <c r="C4" s="1"/>
      <c r="D4" s="5" t="s">
        <v>232</v>
      </c>
      <c r="F4" s="5" t="s">
        <v>189</v>
      </c>
      <c r="G4" s="30" t="s">
        <v>361</v>
      </c>
      <c r="H4" s="5" t="s">
        <v>431</v>
      </c>
      <c r="J4" s="5" t="s">
        <v>92</v>
      </c>
      <c r="L4" s="17" t="s">
        <v>210</v>
      </c>
      <c r="N4" t="s">
        <v>337</v>
      </c>
      <c r="O4" s="17"/>
      <c r="P4" t="s">
        <v>351</v>
      </c>
      <c r="V4" s="284" t="s">
        <v>493</v>
      </c>
    </row>
    <row r="5" spans="1:22" ht="12.75">
      <c r="A5" s="14">
        <v>11034</v>
      </c>
      <c r="B5" s="1" t="s">
        <v>100</v>
      </c>
      <c r="C5" s="1"/>
      <c r="D5" s="5" t="s">
        <v>0</v>
      </c>
      <c r="F5" s="5" t="s">
        <v>23</v>
      </c>
      <c r="G5" s="30" t="s">
        <v>361</v>
      </c>
      <c r="H5" s="5" t="s">
        <v>432</v>
      </c>
      <c r="J5" s="5" t="s">
        <v>93</v>
      </c>
      <c r="N5" t="s">
        <v>338</v>
      </c>
      <c r="O5" s="17"/>
      <c r="P5" t="s">
        <v>352</v>
      </c>
      <c r="V5" s="284" t="s">
        <v>440</v>
      </c>
    </row>
    <row r="6" spans="1:22" ht="12.75">
      <c r="A6" s="14">
        <v>11062</v>
      </c>
      <c r="B6" s="1" t="s">
        <v>101</v>
      </c>
      <c r="C6" s="1"/>
      <c r="D6" s="5" t="s">
        <v>66</v>
      </c>
      <c r="F6" s="5" t="s">
        <v>32</v>
      </c>
      <c r="G6" s="30" t="s">
        <v>361</v>
      </c>
      <c r="H6" s="5" t="s">
        <v>425</v>
      </c>
      <c r="J6" s="30" t="s">
        <v>370</v>
      </c>
      <c r="N6" t="s">
        <v>356</v>
      </c>
      <c r="O6" s="17"/>
      <c r="P6" t="s">
        <v>353</v>
      </c>
      <c r="V6" s="284" t="s">
        <v>441</v>
      </c>
    </row>
    <row r="7" spans="1:22" ht="12.75">
      <c r="A7" s="14">
        <v>11078</v>
      </c>
      <c r="B7" s="1" t="s">
        <v>102</v>
      </c>
      <c r="C7" s="1"/>
      <c r="D7" s="5" t="s">
        <v>190</v>
      </c>
      <c r="F7" s="30" t="s">
        <v>300</v>
      </c>
      <c r="G7" s="30" t="s">
        <v>361</v>
      </c>
      <c r="H7" s="5" t="s">
        <v>434</v>
      </c>
      <c r="J7"/>
      <c r="N7" t="s">
        <v>357</v>
      </c>
      <c r="O7" s="17"/>
      <c r="P7" t="s">
        <v>354</v>
      </c>
      <c r="V7" s="284" t="s">
        <v>442</v>
      </c>
    </row>
    <row r="8" spans="1:22" ht="12.75">
      <c r="A8" s="14">
        <v>11079</v>
      </c>
      <c r="B8" s="1" t="s">
        <v>103</v>
      </c>
      <c r="C8" s="1"/>
      <c r="D8" s="5" t="s">
        <v>19</v>
      </c>
      <c r="F8" s="30" t="s">
        <v>362</v>
      </c>
      <c r="G8" s="30" t="s">
        <v>361</v>
      </c>
      <c r="H8" s="5" t="s">
        <v>429</v>
      </c>
      <c r="J8"/>
      <c r="N8" t="s">
        <v>339</v>
      </c>
      <c r="O8" s="17"/>
      <c r="V8" s="284" t="s">
        <v>443</v>
      </c>
    </row>
    <row r="9" spans="1:22" ht="12.75">
      <c r="A9" s="14">
        <v>11111</v>
      </c>
      <c r="B9" s="1" t="s">
        <v>104</v>
      </c>
      <c r="C9" s="1"/>
      <c r="D9" s="5" t="s">
        <v>67</v>
      </c>
      <c r="F9" s="30" t="s">
        <v>305</v>
      </c>
      <c r="G9" s="30" t="s">
        <v>361</v>
      </c>
      <c r="H9" s="5" t="s">
        <v>435</v>
      </c>
      <c r="J9"/>
      <c r="N9" t="s">
        <v>340</v>
      </c>
      <c r="O9" s="17"/>
      <c r="V9" s="284" t="s">
        <v>444</v>
      </c>
    </row>
    <row r="10" spans="1:22" ht="12.75">
      <c r="A10" s="14">
        <v>11170</v>
      </c>
      <c r="B10" s="1" t="s">
        <v>105</v>
      </c>
      <c r="C10" s="1"/>
      <c r="D10" s="5" t="s">
        <v>18</v>
      </c>
      <c r="F10" s="30" t="s">
        <v>309</v>
      </c>
      <c r="G10" s="30" t="s">
        <v>361</v>
      </c>
      <c r="H10" s="5" t="s">
        <v>428</v>
      </c>
      <c r="J10"/>
      <c r="N10" t="s">
        <v>341</v>
      </c>
      <c r="O10" s="17"/>
      <c r="V10" s="284" t="s">
        <v>489</v>
      </c>
    </row>
    <row r="11" spans="1:22" ht="12.75">
      <c r="A11" s="14">
        <v>11181</v>
      </c>
      <c r="B11" s="1" t="s">
        <v>106</v>
      </c>
      <c r="C11" s="1"/>
      <c r="D11" s="5" t="s">
        <v>191</v>
      </c>
      <c r="F11" s="5" t="s">
        <v>47</v>
      </c>
      <c r="G11" s="30" t="s">
        <v>361</v>
      </c>
      <c r="H11" s="5" t="s">
        <v>426</v>
      </c>
      <c r="J11"/>
      <c r="N11" t="s">
        <v>365</v>
      </c>
      <c r="O11" s="17"/>
      <c r="V11" s="284" t="s">
        <v>445</v>
      </c>
    </row>
    <row r="12" spans="1:22" ht="12.75">
      <c r="A12" s="14">
        <v>11188</v>
      </c>
      <c r="B12" s="1" t="s">
        <v>107</v>
      </c>
      <c r="C12" s="1"/>
      <c r="D12" s="5" t="s">
        <v>1</v>
      </c>
      <c r="F12" s="30" t="s">
        <v>302</v>
      </c>
      <c r="G12" s="30" t="s">
        <v>361</v>
      </c>
      <c r="H12" s="30" t="s">
        <v>433</v>
      </c>
      <c r="J12"/>
      <c r="N12" t="s">
        <v>366</v>
      </c>
      <c r="O12" s="17"/>
      <c r="V12" s="284" t="s">
        <v>446</v>
      </c>
    </row>
    <row r="13" spans="1:22" ht="12.75">
      <c r="A13" s="14">
        <v>11189</v>
      </c>
      <c r="B13" s="1" t="s">
        <v>108</v>
      </c>
      <c r="C13" s="1"/>
      <c r="D13" s="5" t="s">
        <v>2</v>
      </c>
      <c r="F13" s="5" t="s">
        <v>71</v>
      </c>
      <c r="G13" s="30" t="s">
        <v>361</v>
      </c>
      <c r="H13" s="5" t="s">
        <v>430</v>
      </c>
      <c r="J13"/>
      <c r="N13" t="s">
        <v>342</v>
      </c>
      <c r="O13" s="17"/>
      <c r="V13" s="284" t="s">
        <v>447</v>
      </c>
    </row>
    <row r="14" spans="1:22" ht="12.75">
      <c r="A14" s="14">
        <v>11195</v>
      </c>
      <c r="B14" s="1" t="s">
        <v>109</v>
      </c>
      <c r="C14" s="1"/>
      <c r="D14" s="5" t="s">
        <v>3</v>
      </c>
      <c r="F14" s="5" t="s">
        <v>51</v>
      </c>
      <c r="G14" s="30" t="s">
        <v>361</v>
      </c>
      <c r="H14" s="5" t="s">
        <v>436</v>
      </c>
      <c r="J14"/>
      <c r="N14" t="s">
        <v>367</v>
      </c>
      <c r="O14" s="17"/>
      <c r="V14" s="284" t="s">
        <v>448</v>
      </c>
    </row>
    <row r="15" spans="1:22" ht="12.75">
      <c r="A15" s="14">
        <v>11198</v>
      </c>
      <c r="B15" s="1" t="s">
        <v>110</v>
      </c>
      <c r="C15" s="1"/>
      <c r="D15" s="5" t="s">
        <v>4</v>
      </c>
      <c r="F15" s="5" t="s">
        <v>50</v>
      </c>
      <c r="G15" s="30" t="s">
        <v>361</v>
      </c>
      <c r="H15" s="5" t="s">
        <v>437</v>
      </c>
      <c r="J15"/>
      <c r="N15" t="s">
        <v>343</v>
      </c>
      <c r="O15" s="17"/>
      <c r="V15" s="285" t="s">
        <v>487</v>
      </c>
    </row>
    <row r="16" spans="1:22" ht="12.75">
      <c r="A16" s="14">
        <v>11201</v>
      </c>
      <c r="B16" s="1" t="s">
        <v>111</v>
      </c>
      <c r="C16" s="1"/>
      <c r="D16" s="5" t="s">
        <v>68</v>
      </c>
      <c r="F16" s="5" t="s">
        <v>29</v>
      </c>
      <c r="G16" s="30" t="s">
        <v>361</v>
      </c>
      <c r="H16" s="5" t="s">
        <v>422</v>
      </c>
      <c r="J16"/>
      <c r="N16" t="s">
        <v>368</v>
      </c>
      <c r="O16" s="17"/>
      <c r="V16" s="286" t="s">
        <v>488</v>
      </c>
    </row>
    <row r="17" spans="1:22" ht="13.5">
      <c r="A17" s="14">
        <v>11224</v>
      </c>
      <c r="B17" s="1" t="s">
        <v>112</v>
      </c>
      <c r="C17" s="1"/>
      <c r="D17" s="5" t="s">
        <v>33</v>
      </c>
      <c r="F17" s="30" t="s">
        <v>304</v>
      </c>
      <c r="G17" s="30" t="s">
        <v>361</v>
      </c>
      <c r="H17" s="5" t="s">
        <v>423</v>
      </c>
      <c r="J17"/>
      <c r="N17" t="s">
        <v>344</v>
      </c>
      <c r="O17" s="17"/>
      <c r="V17" s="370" t="s">
        <v>492</v>
      </c>
    </row>
    <row r="18" spans="1:22" ht="12.75">
      <c r="A18" s="14">
        <v>11226</v>
      </c>
      <c r="B18" s="1" t="s">
        <v>113</v>
      </c>
      <c r="C18" s="1"/>
      <c r="D18" s="5" t="s">
        <v>5</v>
      </c>
      <c r="F18" s="30" t="s">
        <v>301</v>
      </c>
      <c r="G18" s="30" t="s">
        <v>361</v>
      </c>
      <c r="H18" s="5" t="s">
        <v>424</v>
      </c>
      <c r="J18"/>
      <c r="N18" t="s">
        <v>345</v>
      </c>
      <c r="O18" s="17"/>
      <c r="V18" s="284" t="s">
        <v>389</v>
      </c>
    </row>
    <row r="19" spans="1:22" ht="12.75">
      <c r="A19" s="14">
        <v>11255</v>
      </c>
      <c r="B19" s="1" t="s">
        <v>114</v>
      </c>
      <c r="C19" s="1"/>
      <c r="D19" s="5" t="s">
        <v>69</v>
      </c>
      <c r="F19" s="5" t="s">
        <v>45</v>
      </c>
      <c r="G19" s="30" t="s">
        <v>361</v>
      </c>
      <c r="H19" s="5" t="s">
        <v>52</v>
      </c>
      <c r="J19"/>
      <c r="N19" t="s">
        <v>358</v>
      </c>
      <c r="O19" s="17"/>
      <c r="V19" s="284" t="s">
        <v>390</v>
      </c>
    </row>
    <row r="20" spans="1:22" ht="12.75">
      <c r="A20" s="14">
        <v>11275</v>
      </c>
      <c r="B20" s="1" t="s">
        <v>115</v>
      </c>
      <c r="C20" s="1"/>
      <c r="D20" s="5" t="s">
        <v>70</v>
      </c>
      <c r="F20" s="5" t="s">
        <v>28</v>
      </c>
      <c r="G20" s="30" t="s">
        <v>361</v>
      </c>
      <c r="H20" s="5" t="s">
        <v>53</v>
      </c>
      <c r="J20"/>
      <c r="N20" s="271" t="s">
        <v>369</v>
      </c>
      <c r="O20" s="17"/>
      <c r="V20" s="284" t="s">
        <v>391</v>
      </c>
    </row>
    <row r="21" spans="1:22" ht="12.75">
      <c r="A21" s="14">
        <v>11276</v>
      </c>
      <c r="B21" s="1" t="s">
        <v>116</v>
      </c>
      <c r="C21" s="1"/>
      <c r="D21" s="5" t="s">
        <v>192</v>
      </c>
      <c r="F21" s="30" t="s">
        <v>306</v>
      </c>
      <c r="G21" s="30" t="s">
        <v>361</v>
      </c>
      <c r="J21"/>
      <c r="O21" s="17"/>
      <c r="V21" s="284" t="s">
        <v>392</v>
      </c>
    </row>
    <row r="22" spans="1:22" ht="12.75">
      <c r="A22" s="14">
        <v>11284</v>
      </c>
      <c r="B22" s="1" t="s">
        <v>117</v>
      </c>
      <c r="C22" s="1"/>
      <c r="D22" s="5" t="s">
        <v>6</v>
      </c>
      <c r="F22" s="5" t="s">
        <v>36</v>
      </c>
      <c r="G22" s="30" t="s">
        <v>361</v>
      </c>
      <c r="J22"/>
      <c r="V22" s="284" t="s">
        <v>393</v>
      </c>
    </row>
    <row r="23" spans="1:22" ht="12.75">
      <c r="A23" s="14">
        <v>11310</v>
      </c>
      <c r="B23" s="1" t="s">
        <v>118</v>
      </c>
      <c r="C23" s="1"/>
      <c r="D23" s="5" t="s">
        <v>239</v>
      </c>
      <c r="F23" s="5" t="s">
        <v>26</v>
      </c>
      <c r="G23" s="30" t="s">
        <v>361</v>
      </c>
      <c r="J23"/>
      <c r="V23" s="284" t="s">
        <v>449</v>
      </c>
    </row>
    <row r="24" spans="1:22" ht="12.75">
      <c r="A24" s="14">
        <v>11337</v>
      </c>
      <c r="B24" s="1" t="s">
        <v>119</v>
      </c>
      <c r="C24" s="1"/>
      <c r="D24" s="5" t="s">
        <v>72</v>
      </c>
      <c r="F24" s="30" t="s">
        <v>308</v>
      </c>
      <c r="G24" s="30" t="s">
        <v>361</v>
      </c>
      <c r="J24"/>
      <c r="V24" s="284" t="s">
        <v>450</v>
      </c>
    </row>
    <row r="25" spans="1:22" ht="12.75">
      <c r="A25" s="14">
        <v>11340</v>
      </c>
      <c r="B25" s="1" t="s">
        <v>120</v>
      </c>
      <c r="C25" s="1"/>
      <c r="D25" s="5" t="s">
        <v>73</v>
      </c>
      <c r="F25" s="30" t="s">
        <v>303</v>
      </c>
      <c r="G25" s="30" t="s">
        <v>361</v>
      </c>
      <c r="J25"/>
      <c r="V25" s="284" t="s">
        <v>451</v>
      </c>
    </row>
    <row r="26" spans="1:22" ht="12.75">
      <c r="A26" s="14">
        <v>11388</v>
      </c>
      <c r="B26" s="1" t="s">
        <v>121</v>
      </c>
      <c r="C26" s="1"/>
      <c r="D26" s="30" t="s">
        <v>360</v>
      </c>
      <c r="F26" s="5" t="s">
        <v>44</v>
      </c>
      <c r="G26" s="30" t="s">
        <v>361</v>
      </c>
      <c r="J26"/>
      <c r="V26" s="284" t="s">
        <v>452</v>
      </c>
    </row>
    <row r="27" spans="1:22" ht="12.75">
      <c r="A27" s="14">
        <v>11416</v>
      </c>
      <c r="B27" s="1" t="s">
        <v>122</v>
      </c>
      <c r="C27" s="1"/>
      <c r="D27" s="5" t="s">
        <v>7</v>
      </c>
      <c r="F27" s="5" t="s">
        <v>48</v>
      </c>
      <c r="G27" s="30" t="s">
        <v>361</v>
      </c>
      <c r="J27"/>
      <c r="V27" s="284" t="s">
        <v>394</v>
      </c>
    </row>
    <row r="28" spans="1:22" ht="12.75">
      <c r="A28" s="14">
        <v>11429</v>
      </c>
      <c r="B28" s="1" t="s">
        <v>123</v>
      </c>
      <c r="C28" s="1"/>
      <c r="D28" s="5" t="s">
        <v>22</v>
      </c>
      <c r="F28" s="30" t="s">
        <v>46</v>
      </c>
      <c r="G28" s="30" t="s">
        <v>361</v>
      </c>
      <c r="J28"/>
      <c r="V28" s="284" t="s">
        <v>485</v>
      </c>
    </row>
    <row r="29" spans="1:22" ht="12.75">
      <c r="A29" s="14">
        <v>11430</v>
      </c>
      <c r="B29" s="1" t="s">
        <v>124</v>
      </c>
      <c r="C29" s="1"/>
      <c r="D29" s="5" t="s">
        <v>37</v>
      </c>
      <c r="F29" s="30" t="s">
        <v>307</v>
      </c>
      <c r="G29" s="30" t="s">
        <v>361</v>
      </c>
      <c r="J29"/>
      <c r="V29" s="284" t="s">
        <v>486</v>
      </c>
    </row>
    <row r="30" spans="1:22" ht="12.75">
      <c r="A30" s="14">
        <v>11431</v>
      </c>
      <c r="B30" s="1" t="s">
        <v>125</v>
      </c>
      <c r="C30" s="1"/>
      <c r="D30" s="5" t="s">
        <v>240</v>
      </c>
      <c r="F30" s="30" t="s">
        <v>299</v>
      </c>
      <c r="G30" s="30" t="s">
        <v>361</v>
      </c>
      <c r="J30"/>
      <c r="V30" s="284" t="s">
        <v>453</v>
      </c>
    </row>
    <row r="31" spans="1:22" ht="12.75">
      <c r="A31" s="14">
        <v>11432</v>
      </c>
      <c r="B31" s="1" t="s">
        <v>126</v>
      </c>
      <c r="C31" s="1"/>
      <c r="D31" s="5" t="s">
        <v>233</v>
      </c>
      <c r="J31"/>
      <c r="V31" s="284" t="s">
        <v>454</v>
      </c>
    </row>
    <row r="32" spans="1:22" ht="12.75">
      <c r="A32" s="14">
        <v>11433</v>
      </c>
      <c r="B32" s="1" t="s">
        <v>127</v>
      </c>
      <c r="C32" s="1"/>
      <c r="D32" s="5" t="s">
        <v>241</v>
      </c>
      <c r="J32"/>
      <c r="V32" s="284" t="s">
        <v>395</v>
      </c>
    </row>
    <row r="33" spans="1:22" ht="12.75">
      <c r="A33" s="14">
        <v>11434</v>
      </c>
      <c r="B33" s="1" t="s">
        <v>128</v>
      </c>
      <c r="C33" s="1"/>
      <c r="D33" s="5" t="s">
        <v>193</v>
      </c>
      <c r="J33"/>
      <c r="V33" s="284" t="s">
        <v>455</v>
      </c>
    </row>
    <row r="34" spans="1:22" ht="12.75">
      <c r="A34" s="14">
        <v>11435</v>
      </c>
      <c r="B34" s="1" t="s">
        <v>129</v>
      </c>
      <c r="C34" s="1"/>
      <c r="D34" s="5" t="s">
        <v>74</v>
      </c>
      <c r="J34"/>
      <c r="V34" s="284" t="s">
        <v>456</v>
      </c>
    </row>
    <row r="35" spans="1:22" ht="12.75">
      <c r="A35" s="14">
        <v>11436</v>
      </c>
      <c r="B35" s="1" t="s">
        <v>130</v>
      </c>
      <c r="C35" s="1"/>
      <c r="D35" s="5" t="s">
        <v>8</v>
      </c>
      <c r="J35"/>
      <c r="V35" s="284" t="s">
        <v>396</v>
      </c>
    </row>
    <row r="36" spans="1:22" ht="12.75">
      <c r="A36" s="14">
        <v>11452</v>
      </c>
      <c r="B36" s="1" t="s">
        <v>131</v>
      </c>
      <c r="C36" s="1"/>
      <c r="D36" s="5" t="s">
        <v>9</v>
      </c>
      <c r="J36"/>
      <c r="V36" s="284" t="s">
        <v>397</v>
      </c>
    </row>
    <row r="37" spans="1:22" ht="12.75">
      <c r="A37" s="14">
        <v>11494</v>
      </c>
      <c r="B37" s="1" t="s">
        <v>132</v>
      </c>
      <c r="C37" s="1"/>
      <c r="D37" s="5" t="s">
        <v>242</v>
      </c>
      <c r="J37"/>
      <c r="V37" s="284" t="s">
        <v>398</v>
      </c>
    </row>
    <row r="38" spans="1:22" ht="12.75">
      <c r="A38" s="14">
        <v>11495</v>
      </c>
      <c r="B38" s="1" t="s">
        <v>133</v>
      </c>
      <c r="C38" s="1"/>
      <c r="D38" s="5" t="s">
        <v>75</v>
      </c>
      <c r="J38"/>
      <c r="V38" s="284" t="s">
        <v>399</v>
      </c>
    </row>
    <row r="39" spans="1:22" ht="12.75">
      <c r="A39" s="14">
        <v>11535</v>
      </c>
      <c r="B39" s="1" t="s">
        <v>134</v>
      </c>
      <c r="C39" s="1"/>
      <c r="D39" s="5" t="s">
        <v>34</v>
      </c>
      <c r="J39"/>
      <c r="V39" s="284" t="s">
        <v>400</v>
      </c>
    </row>
    <row r="40" spans="1:22" ht="12.75">
      <c r="A40" s="14">
        <v>11547</v>
      </c>
      <c r="B40" s="1" t="s">
        <v>135</v>
      </c>
      <c r="C40" s="1"/>
      <c r="D40" s="5" t="s">
        <v>10</v>
      </c>
      <c r="J40"/>
      <c r="V40" s="284" t="s">
        <v>401</v>
      </c>
    </row>
    <row r="41" spans="1:22" ht="12.75">
      <c r="A41" s="14">
        <v>11643</v>
      </c>
      <c r="B41" s="1" t="s">
        <v>136</v>
      </c>
      <c r="C41" s="1"/>
      <c r="D41" s="5" t="s">
        <v>243</v>
      </c>
      <c r="J41"/>
      <c r="V41" s="284" t="s">
        <v>457</v>
      </c>
    </row>
    <row r="42" spans="1:22" ht="12.75">
      <c r="A42" s="14">
        <v>11648</v>
      </c>
      <c r="B42" s="1" t="s">
        <v>137</v>
      </c>
      <c r="C42" s="1"/>
      <c r="D42" s="5" t="s">
        <v>244</v>
      </c>
      <c r="J42"/>
      <c r="V42" s="284" t="s">
        <v>402</v>
      </c>
    </row>
    <row r="43" spans="1:22" ht="12.75">
      <c r="A43" s="14">
        <v>11654</v>
      </c>
      <c r="B43" s="1" t="s">
        <v>138</v>
      </c>
      <c r="C43" s="1"/>
      <c r="D43" s="5" t="s">
        <v>11</v>
      </c>
      <c r="J43"/>
      <c r="V43" s="284" t="s">
        <v>403</v>
      </c>
    </row>
    <row r="44" spans="1:22" ht="12.75">
      <c r="A44" s="14">
        <v>11750</v>
      </c>
      <c r="B44" s="1" t="s">
        <v>139</v>
      </c>
      <c r="C44" s="1"/>
      <c r="D44" s="5" t="s">
        <v>12</v>
      </c>
      <c r="J44"/>
      <c r="V44" s="284" t="s">
        <v>458</v>
      </c>
    </row>
    <row r="45" spans="1:22" ht="12.75">
      <c r="A45" s="14">
        <v>11803</v>
      </c>
      <c r="B45" s="1" t="s">
        <v>140</v>
      </c>
      <c r="C45" s="1"/>
      <c r="D45" s="5" t="s">
        <v>35</v>
      </c>
      <c r="J45"/>
      <c r="V45" s="284" t="s">
        <v>404</v>
      </c>
    </row>
    <row r="46" spans="1:22" ht="12.75">
      <c r="A46" s="14">
        <v>11813</v>
      </c>
      <c r="B46" s="1" t="s">
        <v>141</v>
      </c>
      <c r="C46" s="1"/>
      <c r="D46" s="5" t="s">
        <v>197</v>
      </c>
      <c r="J46"/>
      <c r="V46" s="284" t="s">
        <v>438</v>
      </c>
    </row>
    <row r="47" spans="1:22" ht="12.75">
      <c r="A47" s="14">
        <v>11814</v>
      </c>
      <c r="B47" s="1" t="s">
        <v>142</v>
      </c>
      <c r="C47" s="1"/>
      <c r="D47" s="5" t="s">
        <v>245</v>
      </c>
      <c r="J47"/>
      <c r="V47" s="284" t="s">
        <v>405</v>
      </c>
    </row>
    <row r="48" spans="1:22" ht="12.75">
      <c r="A48" s="14">
        <v>11824</v>
      </c>
      <c r="B48" s="1" t="s">
        <v>143</v>
      </c>
      <c r="C48" s="1"/>
      <c r="D48" s="5" t="s">
        <v>234</v>
      </c>
      <c r="J48"/>
      <c r="V48" s="284" t="s">
        <v>406</v>
      </c>
    </row>
    <row r="49" spans="1:22" ht="12.75">
      <c r="A49" s="14">
        <v>11830</v>
      </c>
      <c r="B49" s="1" t="s">
        <v>144</v>
      </c>
      <c r="C49" s="1"/>
      <c r="D49" s="5" t="s">
        <v>246</v>
      </c>
      <c r="J49"/>
      <c r="V49" s="284" t="s">
        <v>459</v>
      </c>
    </row>
    <row r="50" spans="1:22" ht="12.75">
      <c r="A50" s="14">
        <v>11831</v>
      </c>
      <c r="B50" s="1" t="s">
        <v>145</v>
      </c>
      <c r="C50" s="1"/>
      <c r="D50" s="5" t="s">
        <v>13</v>
      </c>
      <c r="J50"/>
      <c r="V50" s="284" t="s">
        <v>407</v>
      </c>
    </row>
    <row r="51" spans="1:22" ht="12.75">
      <c r="A51" s="14">
        <v>11863</v>
      </c>
      <c r="B51" s="1" t="s">
        <v>146</v>
      </c>
      <c r="C51" s="1"/>
      <c r="D51" s="5" t="s">
        <v>247</v>
      </c>
      <c r="J51"/>
      <c r="V51" s="284" t="s">
        <v>439</v>
      </c>
    </row>
    <row r="52" spans="1:22" ht="12.75">
      <c r="A52" s="14">
        <v>11882</v>
      </c>
      <c r="B52" s="1" t="s">
        <v>147</v>
      </c>
      <c r="C52" s="1"/>
      <c r="D52" s="5" t="s">
        <v>14</v>
      </c>
      <c r="J52"/>
      <c r="V52" s="284" t="s">
        <v>408</v>
      </c>
    </row>
    <row r="53" spans="1:22" ht="12.75">
      <c r="A53" s="14">
        <v>11886</v>
      </c>
      <c r="B53" s="1" t="s">
        <v>148</v>
      </c>
      <c r="C53" s="1"/>
      <c r="D53" s="5" t="s">
        <v>15</v>
      </c>
      <c r="J53"/>
      <c r="V53" s="284" t="s">
        <v>409</v>
      </c>
    </row>
    <row r="54" spans="1:22" ht="12.75">
      <c r="A54" s="14">
        <v>11953</v>
      </c>
      <c r="B54" s="1" t="s">
        <v>149</v>
      </c>
      <c r="C54" s="1"/>
      <c r="D54" s="30" t="s">
        <v>251</v>
      </c>
      <c r="J54"/>
      <c r="V54" s="284" t="s">
        <v>410</v>
      </c>
    </row>
    <row r="55" spans="1:22" ht="12.75">
      <c r="A55" s="14">
        <v>12100</v>
      </c>
      <c r="B55" s="1" t="s">
        <v>150</v>
      </c>
      <c r="C55" s="1"/>
      <c r="D55" s="5" t="s">
        <v>38</v>
      </c>
      <c r="J55"/>
      <c r="V55" s="284" t="s">
        <v>411</v>
      </c>
    </row>
    <row r="56" spans="1:22" ht="12.75">
      <c r="A56" s="14">
        <v>12103</v>
      </c>
      <c r="B56" s="1" t="s">
        <v>151</v>
      </c>
      <c r="C56" s="1"/>
      <c r="D56" s="5" t="s">
        <v>39</v>
      </c>
      <c r="J56"/>
      <c r="V56" s="284" t="s">
        <v>460</v>
      </c>
    </row>
    <row r="57" spans="1:22" ht="12.75">
      <c r="A57" s="14">
        <v>12105</v>
      </c>
      <c r="B57" s="1" t="s">
        <v>152</v>
      </c>
      <c r="C57" s="1"/>
      <c r="D57" s="30" t="s">
        <v>252</v>
      </c>
      <c r="J57"/>
      <c r="V57" s="284" t="s">
        <v>412</v>
      </c>
    </row>
    <row r="58" spans="1:22" ht="12.75">
      <c r="A58" s="14">
        <v>12108</v>
      </c>
      <c r="B58" s="1" t="s">
        <v>153</v>
      </c>
      <c r="C58" s="1"/>
      <c r="D58" s="5" t="s">
        <v>194</v>
      </c>
      <c r="J58"/>
      <c r="V58" s="284" t="s">
        <v>461</v>
      </c>
    </row>
    <row r="59" spans="1:22" ht="12.75">
      <c r="A59" s="14">
        <v>12113</v>
      </c>
      <c r="B59" s="1" t="s">
        <v>154</v>
      </c>
      <c r="C59" s="1"/>
      <c r="D59" s="5" t="s">
        <v>76</v>
      </c>
      <c r="J59"/>
      <c r="V59" s="284" t="s">
        <v>462</v>
      </c>
    </row>
    <row r="60" spans="1:22" ht="12.75">
      <c r="A60" s="14">
        <v>12114</v>
      </c>
      <c r="B60" s="1" t="s">
        <v>155</v>
      </c>
      <c r="C60" s="1"/>
      <c r="D60" s="5" t="s">
        <v>77</v>
      </c>
      <c r="J60"/>
      <c r="V60" s="284" t="s">
        <v>463</v>
      </c>
    </row>
    <row r="61" spans="1:22" ht="12.75">
      <c r="A61" s="14">
        <v>12115</v>
      </c>
      <c r="B61" s="1" t="s">
        <v>156</v>
      </c>
      <c r="C61" s="1"/>
      <c r="D61" s="5" t="s">
        <v>40</v>
      </c>
      <c r="J61"/>
      <c r="V61" s="284" t="s">
        <v>464</v>
      </c>
    </row>
    <row r="62" spans="1:22" ht="12.75">
      <c r="A62" s="14">
        <v>12116</v>
      </c>
      <c r="B62" s="1" t="s">
        <v>157</v>
      </c>
      <c r="C62" s="1"/>
      <c r="D62" s="5" t="s">
        <v>41</v>
      </c>
      <c r="J62"/>
      <c r="V62" s="284" t="s">
        <v>465</v>
      </c>
    </row>
    <row r="63" spans="1:22" ht="12.75">
      <c r="A63" s="14">
        <v>12117</v>
      </c>
      <c r="B63" s="1" t="s">
        <v>158</v>
      </c>
      <c r="C63" s="1"/>
      <c r="D63" s="5" t="s">
        <v>42</v>
      </c>
      <c r="J63"/>
      <c r="V63" s="284" t="s">
        <v>466</v>
      </c>
    </row>
    <row r="64" spans="1:22" ht="12.75">
      <c r="A64" s="14">
        <v>12121</v>
      </c>
      <c r="B64" s="1" t="s">
        <v>159</v>
      </c>
      <c r="C64" s="1"/>
      <c r="D64" s="5" t="s">
        <v>248</v>
      </c>
      <c r="J64"/>
      <c r="V64" s="284" t="s">
        <v>467</v>
      </c>
    </row>
    <row r="65" spans="1:22" ht="12.75">
      <c r="A65" s="14">
        <v>12124</v>
      </c>
      <c r="B65" s="1" t="s">
        <v>160</v>
      </c>
      <c r="C65" s="1"/>
      <c r="D65" s="5" t="s">
        <v>195</v>
      </c>
      <c r="J65"/>
      <c r="V65" s="284" t="s">
        <v>413</v>
      </c>
    </row>
    <row r="66" spans="1:22" ht="12.75">
      <c r="A66" s="14">
        <v>12143</v>
      </c>
      <c r="B66" s="1" t="s">
        <v>161</v>
      </c>
      <c r="C66" s="1"/>
      <c r="D66" s="5" t="s">
        <v>43</v>
      </c>
      <c r="J66"/>
      <c r="V66" s="284" t="s">
        <v>468</v>
      </c>
    </row>
    <row r="67" spans="1:22" ht="12.75">
      <c r="A67" s="14">
        <v>12146</v>
      </c>
      <c r="B67" s="1" t="s">
        <v>162</v>
      </c>
      <c r="C67" s="1"/>
      <c r="D67" s="5" t="s">
        <v>249</v>
      </c>
      <c r="J67"/>
      <c r="V67" s="284" t="s">
        <v>469</v>
      </c>
    </row>
    <row r="68" spans="1:22" ht="12.75">
      <c r="A68" s="14">
        <v>12149</v>
      </c>
      <c r="B68" s="1" t="s">
        <v>163</v>
      </c>
      <c r="C68" s="1"/>
      <c r="D68" s="5" t="s">
        <v>196</v>
      </c>
      <c r="J68"/>
      <c r="V68" s="284" t="s">
        <v>470</v>
      </c>
    </row>
    <row r="69" spans="1:22" ht="12.75">
      <c r="A69" s="14">
        <v>12153</v>
      </c>
      <c r="B69" s="1" t="s">
        <v>164</v>
      </c>
      <c r="C69" s="1"/>
      <c r="D69" s="5" t="s">
        <v>78</v>
      </c>
      <c r="J69"/>
      <c r="V69" s="284" t="s">
        <v>471</v>
      </c>
    </row>
    <row r="70" spans="1:22" ht="12.75">
      <c r="A70" s="14">
        <v>12154</v>
      </c>
      <c r="B70" s="1" t="s">
        <v>165</v>
      </c>
      <c r="C70" s="1"/>
      <c r="D70" s="5" t="s">
        <v>79</v>
      </c>
      <c r="J70"/>
      <c r="V70" s="284" t="s">
        <v>472</v>
      </c>
    </row>
    <row r="71" spans="1:22" ht="12.75">
      <c r="A71" s="14">
        <v>12159</v>
      </c>
      <c r="B71" s="1" t="s">
        <v>166</v>
      </c>
      <c r="C71" s="1"/>
      <c r="D71" s="5" t="s">
        <v>80</v>
      </c>
      <c r="J71"/>
      <c r="V71" s="284" t="s">
        <v>473</v>
      </c>
    </row>
    <row r="72" spans="1:22" ht="12.75">
      <c r="A72" s="14">
        <v>12161</v>
      </c>
      <c r="B72" s="1" t="s">
        <v>167</v>
      </c>
      <c r="C72" s="1"/>
      <c r="D72" s="5" t="s">
        <v>81</v>
      </c>
      <c r="J72"/>
      <c r="V72" s="284" t="s">
        <v>474</v>
      </c>
    </row>
    <row r="73" spans="1:22" ht="12.75">
      <c r="A73" s="14">
        <v>12162</v>
      </c>
      <c r="B73" s="1" t="s">
        <v>168</v>
      </c>
      <c r="C73" s="1"/>
      <c r="D73" s="5" t="s">
        <v>82</v>
      </c>
      <c r="J73"/>
      <c r="V73" s="284" t="s">
        <v>475</v>
      </c>
    </row>
    <row r="74" spans="1:22" ht="12.75">
      <c r="A74" s="14">
        <v>12165</v>
      </c>
      <c r="B74" s="1" t="s">
        <v>169</v>
      </c>
      <c r="C74" s="1"/>
      <c r="D74" s="5" t="s">
        <v>83</v>
      </c>
      <c r="J74"/>
      <c r="V74" s="284" t="s">
        <v>476</v>
      </c>
    </row>
    <row r="75" spans="1:22" ht="12.75">
      <c r="A75" s="14">
        <v>12168</v>
      </c>
      <c r="B75" s="1" t="s">
        <v>170</v>
      </c>
      <c r="C75" s="1"/>
      <c r="D75" s="5" t="s">
        <v>84</v>
      </c>
      <c r="J75"/>
      <c r="V75" s="284" t="s">
        <v>477</v>
      </c>
    </row>
    <row r="76" spans="1:22" ht="12.75">
      <c r="A76" s="14">
        <v>12172</v>
      </c>
      <c r="B76" s="1" t="s">
        <v>171</v>
      </c>
      <c r="C76" s="1"/>
      <c r="D76" t="s">
        <v>85</v>
      </c>
      <c r="J76"/>
      <c r="V76" s="284" t="s">
        <v>478</v>
      </c>
    </row>
    <row r="77" spans="1:22" ht="12.75">
      <c r="A77" s="14">
        <v>12175</v>
      </c>
      <c r="B77" s="1" t="s">
        <v>172</v>
      </c>
      <c r="C77" s="1"/>
      <c r="D77" t="s">
        <v>86</v>
      </c>
      <c r="J77"/>
      <c r="V77" s="284" t="s">
        <v>479</v>
      </c>
    </row>
    <row r="78" spans="1:22" ht="12.75">
      <c r="A78" s="14">
        <v>12178</v>
      </c>
      <c r="B78" s="1" t="s">
        <v>173</v>
      </c>
      <c r="C78" s="1"/>
      <c r="D78" t="s">
        <v>87</v>
      </c>
      <c r="J78"/>
      <c r="V78" s="284" t="s">
        <v>480</v>
      </c>
    </row>
    <row r="79" spans="1:22" ht="12.75">
      <c r="A79" s="14">
        <v>12179</v>
      </c>
      <c r="B79" s="1" t="s">
        <v>174</v>
      </c>
      <c r="C79" s="1"/>
      <c r="D79" t="s">
        <v>88</v>
      </c>
      <c r="J79"/>
      <c r="V79" s="284" t="s">
        <v>484</v>
      </c>
    </row>
    <row r="80" spans="1:22" ht="12.75">
      <c r="A80" s="14">
        <v>12180</v>
      </c>
      <c r="B80" s="1" t="s">
        <v>175</v>
      </c>
      <c r="C80" s="1"/>
      <c r="D80" t="s">
        <v>89</v>
      </c>
      <c r="J80"/>
      <c r="V80" s="284" t="s">
        <v>414</v>
      </c>
    </row>
    <row r="81" spans="1:22" ht="12.75">
      <c r="A81" s="14">
        <v>12185</v>
      </c>
      <c r="B81" s="1" t="s">
        <v>176</v>
      </c>
      <c r="C81" s="1"/>
      <c r="D81" t="s">
        <v>250</v>
      </c>
      <c r="J81"/>
      <c r="V81" s="284" t="s">
        <v>481</v>
      </c>
    </row>
    <row r="82" spans="1:22" ht="12.75">
      <c r="A82" s="14">
        <v>12186</v>
      </c>
      <c r="B82" s="1" t="s">
        <v>177</v>
      </c>
      <c r="C82" s="1"/>
      <c r="D82" t="s">
        <v>90</v>
      </c>
      <c r="J82"/>
      <c r="V82" s="284" t="s">
        <v>482</v>
      </c>
    </row>
    <row r="83" spans="1:22" ht="12.75">
      <c r="A83" s="14">
        <v>12191</v>
      </c>
      <c r="B83" s="1" t="s">
        <v>178</v>
      </c>
      <c r="C83" s="1"/>
      <c r="D83" t="s">
        <v>17</v>
      </c>
      <c r="J83"/>
      <c r="V83" s="284" t="s">
        <v>483</v>
      </c>
    </row>
    <row r="84" spans="1:10" ht="12.75">
      <c r="A84" s="14">
        <v>12196</v>
      </c>
      <c r="B84" s="1" t="s">
        <v>179</v>
      </c>
      <c r="C84" s="1"/>
      <c r="D84" t="s">
        <v>235</v>
      </c>
      <c r="J84"/>
    </row>
    <row r="85" spans="1:10" ht="12.75">
      <c r="A85" s="14">
        <v>12197</v>
      </c>
      <c r="B85" s="1" t="s">
        <v>180</v>
      </c>
      <c r="C85" s="1"/>
      <c r="J85"/>
    </row>
    <row r="86" spans="1:10" ht="12.75">
      <c r="A86" s="14">
        <v>12199</v>
      </c>
      <c r="B86" s="1" t="s">
        <v>181</v>
      </c>
      <c r="C86" s="1"/>
      <c r="J86"/>
    </row>
    <row r="87" spans="1:10" ht="12.75">
      <c r="A87" s="14">
        <v>12202</v>
      </c>
      <c r="B87" s="1" t="s">
        <v>182</v>
      </c>
      <c r="C87" s="1"/>
      <c r="J87"/>
    </row>
    <row r="88" spans="1:10" ht="12.75">
      <c r="A88" s="14">
        <v>12203</v>
      </c>
      <c r="B88" s="1" t="s">
        <v>183</v>
      </c>
      <c r="C88" s="1"/>
      <c r="J88"/>
    </row>
    <row r="89" spans="1:10" ht="12.75">
      <c r="A89" s="14">
        <v>12205</v>
      </c>
      <c r="B89" s="1" t="s">
        <v>184</v>
      </c>
      <c r="C89" s="1"/>
      <c r="J89"/>
    </row>
    <row r="90" spans="1:10" ht="12.75">
      <c r="A90" s="14">
        <v>12206</v>
      </c>
      <c r="B90" s="1" t="s">
        <v>185</v>
      </c>
      <c r="C90" s="1"/>
      <c r="J90"/>
    </row>
    <row r="91" spans="1:10" ht="12.75">
      <c r="A91" s="14">
        <v>12207</v>
      </c>
      <c r="B91" s="1" t="s">
        <v>186</v>
      </c>
      <c r="C91" s="1"/>
      <c r="J91"/>
    </row>
    <row r="92" spans="1:10" ht="12.75">
      <c r="A92" s="14">
        <v>12210</v>
      </c>
      <c r="B92" s="1" t="s">
        <v>187</v>
      </c>
      <c r="C92" s="1"/>
      <c r="J92"/>
    </row>
  </sheetData>
  <sheetProtection password="EAF8" sheet="1" objects="1" scenarios="1"/>
  <printOptions/>
  <pageMargins left="0.7" right="0.7" top="0.75" bottom="0.75" header="0.3" footer="0.3"/>
  <pageSetup horizontalDpi="300" verticalDpi="300" orientation="portrait" paperSize="13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Activity Plan 2011</dc:title>
  <dc:subject/>
  <dc:creator>EIT ICT Labs</dc:creator>
  <cp:keywords/>
  <dc:description/>
  <cp:lastModifiedBy>Martti Mäntylä</cp:lastModifiedBy>
  <cp:lastPrinted>2012-03-29T09:47:26Z</cp:lastPrinted>
  <dcterms:created xsi:type="dcterms:W3CDTF">2010-11-12T19:19:04Z</dcterms:created>
  <dcterms:modified xsi:type="dcterms:W3CDTF">2012-04-26T12:18:41Z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0x0101003116BE5F96799442B428805D764D8E5D</vt:lpwstr>
  </property>
  <property fmtid="{D5CDD505-2E9C-101B-9397-08002B2CF9AE}" pid="3" name="Solution ID">
    <vt:lpwstr>{15727DE6-F92D-4E46-ACB4-0E2C58B31A18}</vt:lpwstr>
  </property>
</Properties>
</file>